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1360" activeTab="2"/>
  </bookViews>
  <sheets>
    <sheet name="物理方向人员" sheetId="1" r:id="rId1"/>
    <sheet name="历史方向人员" sheetId="2" r:id="rId2"/>
    <sheet name="物理类概率分析" sheetId="3" r:id="rId3"/>
    <sheet name="历史类概率分析" sheetId="4" r:id="rId4"/>
    <sheet name="物理指标数" sheetId="5" r:id="rId5"/>
    <sheet name="历史指标数" sheetId="6" r:id="rId6"/>
  </sheets>
  <definedNames>
    <definedName name="_xlnm._FilterDatabase" localSheetId="1" hidden="1">历史方向人员!$A$1:$N$65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<sst xmlns="http://schemas.openxmlformats.org/spreadsheetml/2006/main" count="2978" uniqueCount="589">
  <si>
    <t>学号</t>
  </si>
  <si>
    <t>姓名</t>
  </si>
  <si>
    <t>班级</t>
  </si>
  <si>
    <t>方向</t>
  </si>
  <si>
    <t>选科</t>
  </si>
  <si>
    <t>学籍</t>
  </si>
  <si>
    <t>异动</t>
  </si>
  <si>
    <t>高一下期中-总分</t>
  </si>
  <si>
    <t>高一下期末-总分</t>
  </si>
  <si>
    <t>高二上期中-总分</t>
  </si>
  <si>
    <t>高二上期末-总分</t>
  </si>
  <si>
    <t>高二下期中-总分</t>
  </si>
  <si>
    <t>高二下期末-总分</t>
  </si>
  <si>
    <t>高三上9月开学联考-总分</t>
  </si>
  <si>
    <t>徐梦格</t>
  </si>
  <si>
    <t>物理方向</t>
  </si>
  <si>
    <t>物理,生物,化学</t>
  </si>
  <si>
    <t>在籍</t>
  </si>
  <si>
    <t/>
  </si>
  <si>
    <t>段嘉悦</t>
  </si>
  <si>
    <t>蓝予</t>
  </si>
  <si>
    <t>李欣颐</t>
  </si>
  <si>
    <t>王序斌</t>
  </si>
  <si>
    <t>尹航</t>
  </si>
  <si>
    <t>刘安东</t>
  </si>
  <si>
    <t>朱辰晰</t>
  </si>
  <si>
    <t>物理,地理,化学</t>
  </si>
  <si>
    <t>曹文旭</t>
  </si>
  <si>
    <t>魏亦晗</t>
  </si>
  <si>
    <t>倪睿扬</t>
  </si>
  <si>
    <t>张世明月</t>
  </si>
  <si>
    <t>李相贤</t>
  </si>
  <si>
    <t>王语昕</t>
  </si>
  <si>
    <t>刘佩恒</t>
  </si>
  <si>
    <t>黄昱嘉</t>
  </si>
  <si>
    <t>李沐曦</t>
  </si>
  <si>
    <t>张烨</t>
  </si>
  <si>
    <t>周逸枫</t>
  </si>
  <si>
    <t>刘俊毅</t>
  </si>
  <si>
    <t>陈一凡</t>
  </si>
  <si>
    <t>黄筠涵</t>
  </si>
  <si>
    <t>谭庆东</t>
  </si>
  <si>
    <t>宋昊熹</t>
  </si>
  <si>
    <t>缺考</t>
  </si>
  <si>
    <t>邓清逸</t>
  </si>
  <si>
    <t>黄星雅</t>
  </si>
  <si>
    <t>张轩霖</t>
  </si>
  <si>
    <t>余欧然</t>
  </si>
  <si>
    <t>詹炅灵</t>
  </si>
  <si>
    <t>戴梓涵</t>
  </si>
  <si>
    <t>肖宇轩</t>
  </si>
  <si>
    <t>李淑雯</t>
  </si>
  <si>
    <t>汪佳宇</t>
  </si>
  <si>
    <t>陈炜楠</t>
  </si>
  <si>
    <t>王宇晗</t>
  </si>
  <si>
    <t>陶轩宇</t>
  </si>
  <si>
    <t>郑雨恩</t>
  </si>
  <si>
    <t>李泽睿</t>
  </si>
  <si>
    <t>李星辰</t>
  </si>
  <si>
    <t>易任杰</t>
  </si>
  <si>
    <t>吴泽童</t>
  </si>
  <si>
    <t>李子翼</t>
  </si>
  <si>
    <t>刘馨月</t>
  </si>
  <si>
    <t>敦煌</t>
  </si>
  <si>
    <t>李芮熹</t>
  </si>
  <si>
    <t>全乐晨</t>
  </si>
  <si>
    <t>谢雨桐</t>
  </si>
  <si>
    <t>其他</t>
  </si>
  <si>
    <t>彭子轩</t>
  </si>
  <si>
    <t>明远</t>
  </si>
  <si>
    <t>傅俊鑫</t>
  </si>
  <si>
    <t>鲁振邦</t>
  </si>
  <si>
    <t>祁思芮</t>
  </si>
  <si>
    <t>王思远</t>
  </si>
  <si>
    <t>钟佳豪</t>
  </si>
  <si>
    <t>赵嘉卿</t>
  </si>
  <si>
    <t>郑创源</t>
  </si>
  <si>
    <t>陈家伟</t>
  </si>
  <si>
    <t>居春颖</t>
  </si>
  <si>
    <t>陈梓煜</t>
  </si>
  <si>
    <t>林桂标</t>
  </si>
  <si>
    <t>廖梓铭</t>
  </si>
  <si>
    <t>郑琳钰</t>
  </si>
  <si>
    <t>杨雨婷</t>
  </si>
  <si>
    <t>赵轩卓</t>
  </si>
  <si>
    <t>黎佳浩</t>
  </si>
  <si>
    <t>潘晨菲</t>
  </si>
  <si>
    <t>林佳樾</t>
  </si>
  <si>
    <t>马宏杰</t>
  </si>
  <si>
    <t>谷思颖</t>
  </si>
  <si>
    <t>况宇宸</t>
  </si>
  <si>
    <t>余文浩</t>
  </si>
  <si>
    <t>沈欣怡</t>
  </si>
  <si>
    <t>胡艺籍</t>
  </si>
  <si>
    <t>叶锦洁</t>
  </si>
  <si>
    <t>王琰迪</t>
  </si>
  <si>
    <t>陈柏熙</t>
  </si>
  <si>
    <t>朱昊</t>
  </si>
  <si>
    <t>王逸飞</t>
  </si>
  <si>
    <t>黎梓轩</t>
  </si>
  <si>
    <t>许浩彬</t>
  </si>
  <si>
    <t>易典谕</t>
  </si>
  <si>
    <t>詹濡恺</t>
  </si>
  <si>
    <t>吴星仪</t>
  </si>
  <si>
    <t>张涵</t>
  </si>
  <si>
    <t>黄洁俪</t>
  </si>
  <si>
    <t>丘凯祺</t>
  </si>
  <si>
    <t>李骁涵</t>
  </si>
  <si>
    <t>王丝萌</t>
  </si>
  <si>
    <t>何优</t>
  </si>
  <si>
    <t>赵柏楠</t>
  </si>
  <si>
    <t>曾俊熙</t>
  </si>
  <si>
    <t>张博森</t>
  </si>
  <si>
    <t>刘心莹</t>
  </si>
  <si>
    <t>张宇昂</t>
  </si>
  <si>
    <t>丘欣茹</t>
  </si>
  <si>
    <t>陈谦容</t>
  </si>
  <si>
    <t>尹皓正</t>
  </si>
  <si>
    <t>王润一</t>
  </si>
  <si>
    <t>戴鑫</t>
  </si>
  <si>
    <t>黄咏芝</t>
  </si>
  <si>
    <t>钟霖菲</t>
  </si>
  <si>
    <t>苏琦杰</t>
  </si>
  <si>
    <t>周琪</t>
  </si>
  <si>
    <t>李一新</t>
  </si>
  <si>
    <t>朱起扬</t>
  </si>
  <si>
    <t>王茁扬</t>
  </si>
  <si>
    <t>凌晓亮</t>
  </si>
  <si>
    <t>王羽诗</t>
  </si>
  <si>
    <t>封泽明</t>
  </si>
  <si>
    <t>林宇生</t>
  </si>
  <si>
    <t>陈怡霖</t>
  </si>
  <si>
    <t>林静雯</t>
  </si>
  <si>
    <t>许诺</t>
  </si>
  <si>
    <t>谢誉</t>
  </si>
  <si>
    <t>叶明珠</t>
  </si>
  <si>
    <t>张佳洋</t>
  </si>
  <si>
    <t>温乾朗</t>
  </si>
  <si>
    <t>欧阳伊玲</t>
  </si>
  <si>
    <t>吴羽迪</t>
  </si>
  <si>
    <t>胡馨月</t>
  </si>
  <si>
    <t>殷仁杰</t>
  </si>
  <si>
    <t>季鸥扬</t>
  </si>
  <si>
    <t>周凯翔</t>
  </si>
  <si>
    <t>朱思朦</t>
  </si>
  <si>
    <t>张洹铭</t>
  </si>
  <si>
    <t>欧阳沐婷</t>
  </si>
  <si>
    <t>李子艺</t>
  </si>
  <si>
    <t>陈亦琳</t>
  </si>
  <si>
    <t>吕子玄</t>
  </si>
  <si>
    <t>郑小添</t>
  </si>
  <si>
    <t>葛俊康</t>
  </si>
  <si>
    <t>周思瀚</t>
  </si>
  <si>
    <t>刘飞鹭</t>
  </si>
  <si>
    <t>钟怡</t>
  </si>
  <si>
    <t>朱正圳</t>
  </si>
  <si>
    <t>陈妙娜</t>
  </si>
  <si>
    <t>朱炎云</t>
  </si>
  <si>
    <t>冯思哲</t>
  </si>
  <si>
    <t>吴佩琳</t>
  </si>
  <si>
    <t>邵佳杰</t>
  </si>
  <si>
    <t>曹华煜</t>
  </si>
  <si>
    <t>林梓皓</t>
  </si>
  <si>
    <t>吕子言</t>
  </si>
  <si>
    <t>翁志贤</t>
  </si>
  <si>
    <t>朱毅轩</t>
  </si>
  <si>
    <t>祝玮营</t>
  </si>
  <si>
    <t>温炜麒</t>
  </si>
  <si>
    <t>名条异动：高一下复学</t>
  </si>
  <si>
    <t>李澍</t>
  </si>
  <si>
    <t>石文睿</t>
  </si>
  <si>
    <t>黄莹</t>
  </si>
  <si>
    <t>宋子轩</t>
  </si>
  <si>
    <t>颜书瑶</t>
  </si>
  <si>
    <t>杨博文</t>
  </si>
  <si>
    <t>卢俊淇</t>
  </si>
  <si>
    <t>林晞钰</t>
  </si>
  <si>
    <t>张芷宁</t>
  </si>
  <si>
    <t>张苗</t>
  </si>
  <si>
    <t>肖楚雄</t>
  </si>
  <si>
    <t>邓雅文</t>
  </si>
  <si>
    <t>徐德明</t>
  </si>
  <si>
    <t>唐驻祎</t>
  </si>
  <si>
    <t>孙钰皓</t>
  </si>
  <si>
    <t>舒涵</t>
  </si>
  <si>
    <t>黄圣楠</t>
  </si>
  <si>
    <t>付灏</t>
  </si>
  <si>
    <t>王紫荟</t>
  </si>
  <si>
    <t>李嘉靖</t>
  </si>
  <si>
    <t>刘旭胜</t>
  </si>
  <si>
    <t>李幸子</t>
  </si>
  <si>
    <t>陈朋毅</t>
  </si>
  <si>
    <t>唐欣妍</t>
  </si>
  <si>
    <t>戴志康</t>
  </si>
  <si>
    <t>麦航诚</t>
  </si>
  <si>
    <t>朱梓枫</t>
  </si>
  <si>
    <t>罗昕彤</t>
  </si>
  <si>
    <t>吴凡</t>
  </si>
  <si>
    <t>潘子轩</t>
  </si>
  <si>
    <t>皮佳怡</t>
  </si>
  <si>
    <t>金盈希</t>
  </si>
  <si>
    <t>陈振威</t>
  </si>
  <si>
    <t>何明谦</t>
  </si>
  <si>
    <t>方青琳</t>
  </si>
  <si>
    <t>陈芷懿</t>
  </si>
  <si>
    <t>林耿轩</t>
  </si>
  <si>
    <t>陈亚杰</t>
  </si>
  <si>
    <t>李昊</t>
  </si>
  <si>
    <t>乐泽睿</t>
  </si>
  <si>
    <t>汪子涵</t>
  </si>
  <si>
    <t>李佳润</t>
  </si>
  <si>
    <t>黄蕴晴</t>
  </si>
  <si>
    <t>马天行</t>
  </si>
  <si>
    <t>杨际琪</t>
  </si>
  <si>
    <t>詹雯茵</t>
  </si>
  <si>
    <t>刘子乐</t>
  </si>
  <si>
    <t>名条异动：高三上复学</t>
  </si>
  <si>
    <t>王韵景</t>
  </si>
  <si>
    <t>赖昊铭</t>
  </si>
  <si>
    <t>颜骊璇</t>
  </si>
  <si>
    <t>方雅烨</t>
  </si>
  <si>
    <t>吴金泽</t>
  </si>
  <si>
    <t>郑桐晖</t>
  </si>
  <si>
    <t>刘雨佳</t>
  </si>
  <si>
    <t>熊伊朵</t>
  </si>
  <si>
    <t>黄子阳</t>
  </si>
  <si>
    <t>包涵</t>
  </si>
  <si>
    <t>王左逸凡</t>
  </si>
  <si>
    <t>马骏一</t>
  </si>
  <si>
    <t>伍子赫</t>
  </si>
  <si>
    <t>赵可馨</t>
  </si>
  <si>
    <t>吴子泷</t>
  </si>
  <si>
    <t>童彦菲</t>
  </si>
  <si>
    <t>刘三希</t>
  </si>
  <si>
    <t>卢嵘超</t>
  </si>
  <si>
    <t>胡可</t>
  </si>
  <si>
    <t>韩锗</t>
  </si>
  <si>
    <t>李瑞</t>
  </si>
  <si>
    <t>程越</t>
  </si>
  <si>
    <t>魏宏翰</t>
  </si>
  <si>
    <t>邓雅楠</t>
  </si>
  <si>
    <t>叶心怡</t>
  </si>
  <si>
    <t>黄意钦</t>
  </si>
  <si>
    <t>张竞睿</t>
  </si>
  <si>
    <t>王宇哲</t>
  </si>
  <si>
    <t>易晨曦</t>
  </si>
  <si>
    <t>邓嘉辉</t>
  </si>
  <si>
    <t>陆君豪</t>
  </si>
  <si>
    <t>蔡梓祺</t>
  </si>
  <si>
    <t>刘景恬</t>
  </si>
  <si>
    <t>黄鑫愉</t>
  </si>
  <si>
    <t>陈锐熙</t>
  </si>
  <si>
    <t>丁星宇</t>
  </si>
  <si>
    <t>王艺佳</t>
  </si>
  <si>
    <t>胡家诚</t>
  </si>
  <si>
    <t>满佳柔</t>
  </si>
  <si>
    <t>胡霖涛</t>
  </si>
  <si>
    <t>陈子文</t>
  </si>
  <si>
    <t>余点</t>
  </si>
  <si>
    <t>曾艺涵</t>
  </si>
  <si>
    <t>陈彦君</t>
  </si>
  <si>
    <t>尹薏尧</t>
  </si>
  <si>
    <t>邓宇晨</t>
  </si>
  <si>
    <t>郑子睿</t>
  </si>
  <si>
    <t>异动：准备出国周三请假</t>
  </si>
  <si>
    <t>张玉琛</t>
  </si>
  <si>
    <t>蔡睿铭</t>
  </si>
  <si>
    <t>肖逸飞</t>
  </si>
  <si>
    <t>黄湛芫</t>
  </si>
  <si>
    <t>葛家祺</t>
  </si>
  <si>
    <t>李承谦</t>
  </si>
  <si>
    <t>毛志强</t>
  </si>
  <si>
    <t>谢宛佑</t>
  </si>
  <si>
    <t>江晨昊</t>
  </si>
  <si>
    <t>梁馨予</t>
  </si>
  <si>
    <t>罗奕霖</t>
  </si>
  <si>
    <t>周沐阳</t>
  </si>
  <si>
    <t>胡鹏</t>
  </si>
  <si>
    <t>刘峻铭</t>
  </si>
  <si>
    <t>李沅达</t>
  </si>
  <si>
    <t>冯驰骋</t>
  </si>
  <si>
    <t>林硕滨</t>
  </si>
  <si>
    <t>凤子仪</t>
  </si>
  <si>
    <t>李语佳</t>
  </si>
  <si>
    <t>陈浩</t>
  </si>
  <si>
    <t>舒博曼</t>
  </si>
  <si>
    <t>栗泰恒</t>
  </si>
  <si>
    <t>何汶霖</t>
  </si>
  <si>
    <t>陈乐颖</t>
  </si>
  <si>
    <t>许懿瑶</t>
  </si>
  <si>
    <t>周宇博</t>
  </si>
  <si>
    <t>徐书诺</t>
  </si>
  <si>
    <t>冯一诺</t>
  </si>
  <si>
    <t>洪铭嘉</t>
  </si>
  <si>
    <t>吴宝怡</t>
  </si>
  <si>
    <t>曾智域</t>
  </si>
  <si>
    <t>宁嘉安</t>
  </si>
  <si>
    <t>李炳坐</t>
  </si>
  <si>
    <t>殷欣烨</t>
  </si>
  <si>
    <t>曾柯铭</t>
  </si>
  <si>
    <t>詹紫祺</t>
  </si>
  <si>
    <t>黄熙卓</t>
  </si>
  <si>
    <t>陈妍欢</t>
  </si>
  <si>
    <t>高靖祺</t>
  </si>
  <si>
    <t>郭龙璇</t>
  </si>
  <si>
    <t>周奕伽</t>
  </si>
  <si>
    <t>程子涵</t>
  </si>
  <si>
    <t>杨英杰</t>
  </si>
  <si>
    <t>詹晓梅</t>
  </si>
  <si>
    <t>杜俊熙</t>
  </si>
  <si>
    <t>李芷菁</t>
  </si>
  <si>
    <t>王一钊</t>
  </si>
  <si>
    <t>张迅荣</t>
  </si>
  <si>
    <t>林子乔</t>
  </si>
  <si>
    <t>许嘉升</t>
  </si>
  <si>
    <t>曹依宸</t>
  </si>
  <si>
    <t>陈韵菡</t>
  </si>
  <si>
    <t>温欣睿</t>
  </si>
  <si>
    <t>邹浩程</t>
  </si>
  <si>
    <t>李昕洋</t>
  </si>
  <si>
    <t>黄兆智</t>
  </si>
  <si>
    <t>叶子瑜</t>
  </si>
  <si>
    <t>姚文皓</t>
  </si>
  <si>
    <t>陈宇轩</t>
  </si>
  <si>
    <t>冯世宥</t>
  </si>
  <si>
    <t>宾桐</t>
  </si>
  <si>
    <t>方梓涵</t>
  </si>
  <si>
    <t>李东宸</t>
  </si>
  <si>
    <t>秦姝宁</t>
  </si>
  <si>
    <t>钟浩洋</t>
  </si>
  <si>
    <t>路伊兰</t>
  </si>
  <si>
    <t>叶秋谷</t>
  </si>
  <si>
    <t>刘昊洋</t>
  </si>
  <si>
    <t>邹宇炜</t>
  </si>
  <si>
    <t>王若涵</t>
  </si>
  <si>
    <t>肖宇杰</t>
  </si>
  <si>
    <t>刘付聪</t>
  </si>
  <si>
    <t>刘明朗</t>
  </si>
  <si>
    <t>朱芮萱</t>
  </si>
  <si>
    <t>孟凡棋</t>
  </si>
  <si>
    <t>谢宇轩</t>
  </si>
  <si>
    <t>祁天</t>
  </si>
  <si>
    <t>黎好</t>
  </si>
  <si>
    <t>梁可欣</t>
  </si>
  <si>
    <t>杨和铭</t>
  </si>
  <si>
    <t>刘子霖</t>
  </si>
  <si>
    <t>任有为</t>
  </si>
  <si>
    <t>谢有漙</t>
  </si>
  <si>
    <t>包卓磊</t>
  </si>
  <si>
    <t>林炜祺</t>
  </si>
  <si>
    <t>吴橙浩</t>
  </si>
  <si>
    <t>颜欣雨</t>
  </si>
  <si>
    <t>杨栩聪</t>
  </si>
  <si>
    <t>杨雨萌</t>
  </si>
  <si>
    <t>夏沐春</t>
  </si>
  <si>
    <t>熊旻锋</t>
  </si>
  <si>
    <t>蔡宇杰</t>
  </si>
  <si>
    <t>李梓琳</t>
  </si>
  <si>
    <t>梁盛有</t>
  </si>
  <si>
    <t>张芷萌</t>
  </si>
  <si>
    <t>刘诗涵</t>
  </si>
  <si>
    <t>黄一凡</t>
  </si>
  <si>
    <t>周弋尧</t>
  </si>
  <si>
    <t>林森森</t>
  </si>
  <si>
    <t>物理,化学,政治</t>
  </si>
  <si>
    <t>名条异动：高二下复学</t>
  </si>
  <si>
    <t>林玄妹</t>
  </si>
  <si>
    <t>林乐茵</t>
  </si>
  <si>
    <t>杜桐静</t>
  </si>
  <si>
    <t>林志锋</t>
  </si>
  <si>
    <t>陈奕琳</t>
  </si>
  <si>
    <t>黄子然</t>
  </si>
  <si>
    <t>李奥宸</t>
  </si>
  <si>
    <t>郭子轩</t>
  </si>
  <si>
    <t>杨宸瑞</t>
  </si>
  <si>
    <t>杨歆沂</t>
  </si>
  <si>
    <t>万诗怡</t>
  </si>
  <si>
    <t>刘菲琳</t>
  </si>
  <si>
    <t>王梓芮</t>
  </si>
  <si>
    <t>陈汝蕙</t>
  </si>
  <si>
    <t>张子妍</t>
  </si>
  <si>
    <t>陈淇</t>
  </si>
  <si>
    <t>曾智霖</t>
  </si>
  <si>
    <t>张珂馨</t>
  </si>
  <si>
    <t>赖宜蔓</t>
  </si>
  <si>
    <t>龚靖茹</t>
  </si>
  <si>
    <t>邱佳琳</t>
  </si>
  <si>
    <t>郭可欣</t>
  </si>
  <si>
    <t>林宇锋</t>
  </si>
  <si>
    <t>廖梓博</t>
  </si>
  <si>
    <t>王艺洁</t>
  </si>
  <si>
    <t>邹齐武</t>
  </si>
  <si>
    <t>韩宝骆</t>
  </si>
  <si>
    <t>杨希怡</t>
  </si>
  <si>
    <t>程子瑜</t>
  </si>
  <si>
    <t>陈嘉莉</t>
  </si>
  <si>
    <t>体育生</t>
  </si>
  <si>
    <t>陈柳洁</t>
  </si>
  <si>
    <t>李文翔</t>
  </si>
  <si>
    <t>邵梓航</t>
  </si>
  <si>
    <t>虞霖椤</t>
  </si>
  <si>
    <t>历史方向</t>
  </si>
  <si>
    <t>历史,化学,政治</t>
  </si>
  <si>
    <t>黄乐仪</t>
  </si>
  <si>
    <t>历史,生物,政治</t>
  </si>
  <si>
    <t>魏恺琪</t>
  </si>
  <si>
    <t>历史,生物,地理</t>
  </si>
  <si>
    <t>蓝彦博</t>
  </si>
  <si>
    <t>历史,地理,政治</t>
  </si>
  <si>
    <t>牛嘉悦</t>
  </si>
  <si>
    <t>陈宇</t>
  </si>
  <si>
    <t>何承轩</t>
  </si>
  <si>
    <t>王粤彤</t>
  </si>
  <si>
    <t>黄佳琪</t>
  </si>
  <si>
    <t>古萧瑜</t>
  </si>
  <si>
    <t>胡双敏</t>
  </si>
  <si>
    <t>赖滨渝</t>
  </si>
  <si>
    <t>冯琪媛</t>
  </si>
  <si>
    <t>周一航</t>
  </si>
  <si>
    <t>陈家馨</t>
  </si>
  <si>
    <t>艺术生；专：舞蹈退团</t>
  </si>
  <si>
    <t>李文鑫</t>
  </si>
  <si>
    <t>赵艺都</t>
  </si>
  <si>
    <t>张雨禾</t>
  </si>
  <si>
    <t>胡曦文</t>
  </si>
  <si>
    <t>刘珈萁</t>
  </si>
  <si>
    <t>吕佳亦嘉</t>
  </si>
  <si>
    <t>陆皓琳</t>
  </si>
  <si>
    <t>黄彦文</t>
  </si>
  <si>
    <t>幸伊伊</t>
  </si>
  <si>
    <t>张果晗</t>
  </si>
  <si>
    <t>严可欣</t>
  </si>
  <si>
    <t>杨俊鹏</t>
  </si>
  <si>
    <t>吴小唯</t>
  </si>
  <si>
    <t>邱俊宁</t>
  </si>
  <si>
    <t>蒙亦薇</t>
  </si>
  <si>
    <t>刁钰宸</t>
  </si>
  <si>
    <t>陈乐之</t>
  </si>
  <si>
    <t>黄若宜</t>
  </si>
  <si>
    <t>伍韵铮</t>
  </si>
  <si>
    <t>龚佳妮</t>
  </si>
  <si>
    <t>周嘉懿</t>
  </si>
  <si>
    <t>高贝汐</t>
  </si>
  <si>
    <t>高梓昕</t>
  </si>
  <si>
    <t>李泽铖</t>
  </si>
  <si>
    <t>石晨悦</t>
  </si>
  <si>
    <t>冀可馨</t>
  </si>
  <si>
    <t>陈妙洁</t>
  </si>
  <si>
    <t>任雯萱</t>
  </si>
  <si>
    <t>陈炯蓉</t>
  </si>
  <si>
    <t>黄品萱</t>
  </si>
  <si>
    <t>彭婕</t>
  </si>
  <si>
    <t>王珂蓝</t>
  </si>
  <si>
    <t>尚铭璨</t>
  </si>
  <si>
    <t>蒋福智</t>
  </si>
  <si>
    <t>蓝裕涵</t>
  </si>
  <si>
    <t>潘芷珊</t>
  </si>
  <si>
    <t>唐嘉憶</t>
  </si>
  <si>
    <t>刘晋源</t>
  </si>
  <si>
    <t>谢艾嘉</t>
  </si>
  <si>
    <t>梅家豪</t>
  </si>
  <si>
    <t>郭雨沁</t>
  </si>
  <si>
    <t>王雨馨</t>
  </si>
  <si>
    <t>陈怡</t>
  </si>
  <si>
    <t>彭逸之</t>
  </si>
  <si>
    <t>谌婧妍</t>
  </si>
  <si>
    <t>陈可欣</t>
  </si>
  <si>
    <t>宋伟菡</t>
  </si>
  <si>
    <t>张喻悦</t>
  </si>
  <si>
    <t>黄念珺</t>
  </si>
  <si>
    <t>情况一</t>
  </si>
  <si>
    <t>分层</t>
  </si>
  <si>
    <t>排名区间
20名一组</t>
  </si>
  <si>
    <t>高一下期中排名</t>
  </si>
  <si>
    <t>高一下期末排名</t>
  </si>
  <si>
    <t>概率</t>
  </si>
  <si>
    <t>前一次前20人数</t>
  </si>
  <si>
    <t>后一次保持前80人数</t>
  </si>
  <si>
    <t>后一次保持前262人数</t>
  </si>
  <si>
    <t>前一次前20名</t>
  </si>
  <si>
    <t>前一次前21-40名</t>
  </si>
  <si>
    <t>前一次前41-60名</t>
  </si>
  <si>
    <t>前一次前61-80名</t>
  </si>
  <si>
    <t>前一次前81-100名</t>
  </si>
  <si>
    <t>前一次前101-120名</t>
  </si>
  <si>
    <t>前一次前121-140名</t>
  </si>
  <si>
    <t>前一次前141-160名</t>
  </si>
  <si>
    <t>前一次前161-180名</t>
  </si>
  <si>
    <t>前一次前181-200名</t>
  </si>
  <si>
    <t>前一次前201-220名</t>
  </si>
  <si>
    <t>前一次前221-240名</t>
  </si>
  <si>
    <t>前一次前241-260名</t>
  </si>
  <si>
    <t>前一次前261-280名</t>
  </si>
  <si>
    <t>前一次前281-300名</t>
  </si>
  <si>
    <t>前一次前301-320名</t>
  </si>
  <si>
    <t>前一次前321-340名</t>
  </si>
  <si>
    <t>前一次前341-360名</t>
  </si>
  <si>
    <t>前一次前361名及以后</t>
  </si>
  <si>
    <t>情况二</t>
  </si>
  <si>
    <t>高二上期中排名</t>
  </si>
  <si>
    <t>情况三</t>
  </si>
  <si>
    <t>高二上期末排名</t>
  </si>
  <si>
    <t>情况四</t>
  </si>
  <si>
    <t>高二下期中排名</t>
  </si>
  <si>
    <t>情况五</t>
  </si>
  <si>
    <t>高二下期末排名</t>
  </si>
  <si>
    <t>注：物理尖子线为80人，特控线70%（374×70%≈262人）；每次考试全部374人均计入分层，缺考（无排名）学生计入最末层（第19层），故各层人数合计为374；下次考试缺考无排名者不计入保持人数；同分同名次会使部分层数略偏离20。</t>
  </si>
  <si>
    <t>五次汇总</t>
  </si>
  <si>
    <t>拟合概率</t>
  </si>
  <si>
    <t>注：拟合概率 = 二项 logistic 单调拟合 p=1/(1+e^-(a+b·层序))，以五次汇总的「前一次人数 n」为权重、对「保持人数 k」做极大似然估计，四舍五入为整数百分比并强制逐层至少递减1个百分点；首位沿用合成概率原值；尾部合成概率为0的层，拟合概率同取0。另：本副本为使「各班加权合计≈总指标数」，仅对拟合概率做±1个百分点微调，100%与0%保持不变，逐层梯度保留。</t>
  </si>
  <si>
    <t>排名区间
5名一组</t>
  </si>
  <si>
    <t>前一次前5人数</t>
  </si>
  <si>
    <t>后一次保持前10人数</t>
  </si>
  <si>
    <t>后一次保持前45人数</t>
  </si>
  <si>
    <t>前一次前5名</t>
  </si>
  <si>
    <t>前一次前6-10名</t>
  </si>
  <si>
    <t>前一次前11-15名</t>
  </si>
  <si>
    <t>前一次前16-20名</t>
  </si>
  <si>
    <t>前一次前21-25名</t>
  </si>
  <si>
    <t>前一次前26-30名</t>
  </si>
  <si>
    <t>前一次前31-35名</t>
  </si>
  <si>
    <t>前一次前36-40名</t>
  </si>
  <si>
    <t>前一次前41-45名</t>
  </si>
  <si>
    <t>前一次前46-50名</t>
  </si>
  <si>
    <t>前一次前51-55名</t>
  </si>
  <si>
    <t>前一次前56-60名</t>
  </si>
  <si>
    <t>前一次前61名及以后</t>
  </si>
  <si>
    <t>注：历史尖子线为10人，特控线70%（64×70%≈45人）；每次考试全部64人均计入分层，缺考（无排名）学生计入最末层（第13层），故各层人数合计为64；下次考试缺考无排名者不计入保持人数；同分同名次会使部分层数略偏离5。</t>
  </si>
  <si>
    <t>注：拟合概率 = 二项 logistic 单调拟合 p=1/(1+e^-(a+b·层序))，以五次汇总的「前一次人数 n」为权重、对「保持人数 k」做极大似然估计，四舍五入为整数百分比并强制逐层至少递减1个百分点；首位沿用合成概率原值；尾部合成概率为0的层（第12、13层），拟合概率同取0。历史每层仅约15个样本，仅供趋势参考。另：本副本为使「各班加权合计≈总指标数」，仅对拟合概率做±1个百分点微调，100%与0%保持不变，逐层梯度保留。</t>
  </si>
  <si>
    <t>物理方向尖子线指标分配</t>
  </si>
  <si>
    <t>1层人数</t>
  </si>
  <si>
    <t>2层人数</t>
  </si>
  <si>
    <t>3层人数</t>
  </si>
  <si>
    <t>4层人数</t>
  </si>
  <si>
    <t>5层人数</t>
  </si>
  <si>
    <t>6层人数</t>
  </si>
  <si>
    <t>7层人数</t>
  </si>
  <si>
    <t>8层人数</t>
  </si>
  <si>
    <t>9层人数</t>
  </si>
  <si>
    <t>10层人数</t>
  </si>
  <si>
    <t>11层人数</t>
  </si>
  <si>
    <t>12层人数</t>
  </si>
  <si>
    <t>13层人数</t>
  </si>
  <si>
    <t>14层人数</t>
  </si>
  <si>
    <t>15层人数</t>
  </si>
  <si>
    <t>16层人数</t>
  </si>
  <si>
    <t>17层人数</t>
  </si>
  <si>
    <t>18层人数</t>
  </si>
  <si>
    <t>19层人数</t>
  </si>
  <si>
    <t>加权计算</t>
  </si>
  <si>
    <t>分配指标</t>
  </si>
  <si>
    <t>前20名</t>
  </si>
  <si>
    <t>前21-40名</t>
  </si>
  <si>
    <t>前41-60名</t>
  </si>
  <si>
    <t>前61-80名</t>
  </si>
  <si>
    <t>前81-100名</t>
  </si>
  <si>
    <t>前101-120名</t>
  </si>
  <si>
    <t>前121-140名</t>
  </si>
  <si>
    <t>前141-160名</t>
  </si>
  <si>
    <t>前161-180名</t>
  </si>
  <si>
    <t>前180-200名</t>
  </si>
  <si>
    <t>前201-220名</t>
  </si>
  <si>
    <t>前221-240名</t>
  </si>
  <si>
    <t>前241-260名</t>
  </si>
  <si>
    <t>前261-280名</t>
  </si>
  <si>
    <t>前281-300名</t>
  </si>
  <si>
    <t>前301-320名</t>
  </si>
  <si>
    <t>前321-340名</t>
  </si>
  <si>
    <t>前341-360名</t>
  </si>
  <si>
    <t>前361名及以后</t>
  </si>
  <si>
    <t>合计</t>
  </si>
  <si>
    <t>注：数据源以高三分班合成成绩为准。4班温炜麒、5班刘子乐无高三分班合成成绩（复学/缺考），已按最末层计入。加权计算=Σ(各层人数×拟合概率)；分配指标=加权计算四舍五入。</t>
  </si>
  <si>
    <t>物理方向特控线指标分配</t>
  </si>
  <si>
    <t>历史方向尖子线指标分配</t>
  </si>
  <si>
    <t>前5名</t>
  </si>
  <si>
    <t>前6-10名</t>
  </si>
  <si>
    <t>前11-15名</t>
  </si>
  <si>
    <t>前16-20名</t>
  </si>
  <si>
    <t>前21-25名</t>
  </si>
  <si>
    <t>前26-30名</t>
  </si>
  <si>
    <t>前31-35名</t>
  </si>
  <si>
    <t>前36-40名</t>
  </si>
  <si>
    <t>前41-45名</t>
  </si>
  <si>
    <t>前46-50名</t>
  </si>
  <si>
    <t>前51-55名</t>
  </si>
  <si>
    <t>前56-60名</t>
  </si>
  <si>
    <t>前61名及以后</t>
  </si>
  <si>
    <t>注：数据源以高三分班合成成绩为准。加权计算=Σ(各层人数×拟合概率)；分配指标=加权计算四舍五入。</t>
  </si>
  <si>
    <t>历史方向特控线指标分配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</si>
</sst>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.0%"/>
    <numFmt numFmtId="181" formatCode="0.#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rgb="FFFFFFFF"/>
      <name val="微软雅黑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7" borderId="7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8">
      <alignment vertical="center"/>
    </xf>
    <xf numFmtId="0" fontId="9" fillId="0" borderId="8">
      <alignment vertical="center"/>
    </xf>
    <xf numFmtId="0" fontId="10" fillId="0" borderId="9">
      <alignment vertical="center"/>
    </xf>
    <xf numFmtId="0" fontId="10" fillId="0" borderId="0">
      <alignment vertical="center"/>
    </xf>
    <xf numFmtId="0" fontId="11" fillId="8" borderId="10">
      <alignment vertical="center"/>
    </xf>
    <xf numFmtId="0" fontId="12" fillId="9" borderId="11">
      <alignment vertical="center"/>
    </xf>
    <xf numFmtId="0" fontId="13" fillId="9" borderId="10">
      <alignment vertical="center"/>
    </xf>
    <xf numFmtId="0" fontId="14" fillId="10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7" fillId="11" borderId="0">
      <alignment vertical="center"/>
    </xf>
    <xf numFmtId="0" fontId="18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  <xf numFmtId="0" fontId="20" fillId="34" borderId="0">
      <alignment vertical="center"/>
    </xf>
    <xf numFmtId="0" fontId="21" fillId="35" borderId="0">
      <alignment vertical="center"/>
    </xf>
    <xf numFmtId="0" fontId="21" fillId="36" borderId="0">
      <alignment vertical="center"/>
    </xf>
    <xf numFmtId="0" fontId="20" fillId="37" borderId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9" fontId="0" fillId="2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/>
    <xf numFmtId="9" fontId="1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58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181" fontId="0" fillId="0" borderId="6" xfId="0" applyNumberFormat="1" applyBorder="1" applyAlignment="1">
      <alignment horizontal="center" vertical="center"/>
    </xf>
    <xf numFmtId="181" fontId="0" fillId="6" borderId="6" xfId="0" applyNumberFormat="1" applyFill="1" applyBorder="1" applyAlignment="1">
      <alignment horizontal="center" vertical="center"/>
    </xf>
    <xf numFmtId="181" fontId="0" fillId="3" borderId="6" xfId="0" applyNumberForma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5"/>
  <sheetViews>
    <sheetView topLeftCell="A60" workbookViewId="0">
      <selection activeCell="C50" sqref="C50:C97"/>
    </sheetView>
  </sheetViews>
  <sheetFormatPr defaultColWidth="9" defaultRowHeight="16.8"/>
  <cols>
    <col min="1" max="1" width="15.359375" customWidth="1"/>
  </cols>
  <sheetData>
    <row r="1" ht="49.5" customHeight="1" spans="1:14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</row>
    <row r="2" ht="17" spans="1:14">
      <c r="A2" s="25">
        <v>20242004</v>
      </c>
      <c r="B2" s="26" t="s">
        <v>14</v>
      </c>
      <c r="C2" s="25">
        <v>1</v>
      </c>
      <c r="D2" s="25" t="s">
        <v>15</v>
      </c>
      <c r="E2" s="25" t="s">
        <v>16</v>
      </c>
      <c r="F2" s="27" t="s">
        <v>17</v>
      </c>
      <c r="G2" s="25" t="s">
        <v>18</v>
      </c>
      <c r="H2" s="28">
        <v>584.5</v>
      </c>
      <c r="I2" s="28">
        <v>565</v>
      </c>
      <c r="J2" s="28">
        <v>626</v>
      </c>
      <c r="K2" s="28">
        <v>639.9</v>
      </c>
      <c r="L2" s="28">
        <v>609.2</v>
      </c>
      <c r="M2" s="28">
        <v>627.5</v>
      </c>
      <c r="N2" s="28">
        <v>566.6</v>
      </c>
    </row>
    <row r="3" ht="17" spans="1:14">
      <c r="A3" s="25">
        <v>20242007</v>
      </c>
      <c r="B3" s="26" t="s">
        <v>19</v>
      </c>
      <c r="C3" s="25">
        <v>1</v>
      </c>
      <c r="D3" s="25" t="s">
        <v>15</v>
      </c>
      <c r="E3" s="25" t="s">
        <v>16</v>
      </c>
      <c r="F3" s="27" t="s">
        <v>17</v>
      </c>
      <c r="G3" s="25" t="s">
        <v>18</v>
      </c>
      <c r="H3" s="28">
        <v>567.5</v>
      </c>
      <c r="I3" s="28">
        <v>586.5</v>
      </c>
      <c r="J3" s="28">
        <v>587</v>
      </c>
      <c r="K3" s="28">
        <v>594.4</v>
      </c>
      <c r="L3" s="28">
        <v>607.1</v>
      </c>
      <c r="M3" s="28">
        <v>617</v>
      </c>
      <c r="N3" s="28">
        <v>565.8</v>
      </c>
    </row>
    <row r="4" ht="17" spans="1:14">
      <c r="A4" s="25">
        <v>20242009</v>
      </c>
      <c r="B4" s="26" t="s">
        <v>20</v>
      </c>
      <c r="C4" s="25">
        <v>1</v>
      </c>
      <c r="D4" s="25" t="s">
        <v>15</v>
      </c>
      <c r="E4" s="25" t="s">
        <v>16</v>
      </c>
      <c r="F4" s="27" t="s">
        <v>17</v>
      </c>
      <c r="G4" s="25" t="s">
        <v>18</v>
      </c>
      <c r="H4" s="28">
        <v>634</v>
      </c>
      <c r="I4" s="28">
        <v>600</v>
      </c>
      <c r="J4" s="28">
        <v>635.5</v>
      </c>
      <c r="K4" s="28">
        <v>649</v>
      </c>
      <c r="L4" s="28">
        <v>620.8</v>
      </c>
      <c r="M4" s="28">
        <v>647.5</v>
      </c>
      <c r="N4" s="28">
        <v>603.5</v>
      </c>
    </row>
    <row r="5" ht="17" spans="1:14">
      <c r="A5" s="25">
        <v>20242011</v>
      </c>
      <c r="B5" s="26" t="s">
        <v>21</v>
      </c>
      <c r="C5" s="25">
        <v>1</v>
      </c>
      <c r="D5" s="25" t="s">
        <v>15</v>
      </c>
      <c r="E5" s="25" t="s">
        <v>16</v>
      </c>
      <c r="F5" s="27" t="s">
        <v>17</v>
      </c>
      <c r="G5" s="25" t="s">
        <v>18</v>
      </c>
      <c r="H5" s="28">
        <v>578.5</v>
      </c>
      <c r="I5" s="28">
        <v>556</v>
      </c>
      <c r="J5" s="28">
        <v>582.6</v>
      </c>
      <c r="K5" s="28">
        <v>575.2</v>
      </c>
      <c r="L5" s="28">
        <v>603.3</v>
      </c>
      <c r="M5" s="28">
        <v>589</v>
      </c>
      <c r="N5" s="28">
        <v>549.9</v>
      </c>
    </row>
    <row r="6" ht="17" spans="1:14">
      <c r="A6" s="25">
        <v>20242018</v>
      </c>
      <c r="B6" s="26" t="s">
        <v>22</v>
      </c>
      <c r="C6" s="25">
        <v>1</v>
      </c>
      <c r="D6" s="25" t="s">
        <v>15</v>
      </c>
      <c r="E6" s="25" t="s">
        <v>16</v>
      </c>
      <c r="F6" s="27" t="s">
        <v>17</v>
      </c>
      <c r="G6" s="25" t="s">
        <v>18</v>
      </c>
      <c r="H6" s="28">
        <v>530.5</v>
      </c>
      <c r="I6" s="28">
        <v>507</v>
      </c>
      <c r="J6" s="28">
        <v>525.3</v>
      </c>
      <c r="K6" s="28">
        <v>568.9</v>
      </c>
      <c r="L6" s="28">
        <v>552.2</v>
      </c>
      <c r="M6" s="28">
        <v>560</v>
      </c>
      <c r="N6" s="28">
        <v>567.5</v>
      </c>
    </row>
    <row r="7" ht="17" spans="1:14">
      <c r="A7" s="25">
        <v>20242020</v>
      </c>
      <c r="B7" s="26" t="s">
        <v>23</v>
      </c>
      <c r="C7" s="25">
        <v>1</v>
      </c>
      <c r="D7" s="25" t="s">
        <v>15</v>
      </c>
      <c r="E7" s="25" t="s">
        <v>16</v>
      </c>
      <c r="F7" s="27" t="s">
        <v>17</v>
      </c>
      <c r="G7" s="25" t="s">
        <v>18</v>
      </c>
      <c r="H7" s="28">
        <v>546.5</v>
      </c>
      <c r="I7" s="28">
        <v>584</v>
      </c>
      <c r="J7" s="28">
        <v>541.4</v>
      </c>
      <c r="K7" s="28">
        <v>591.7</v>
      </c>
      <c r="L7" s="28">
        <v>583.9</v>
      </c>
      <c r="M7" s="28">
        <v>597.5</v>
      </c>
      <c r="N7" s="28">
        <v>568.3</v>
      </c>
    </row>
    <row r="8" ht="17" spans="1:14">
      <c r="A8" s="25">
        <v>20242037</v>
      </c>
      <c r="B8" s="26" t="s">
        <v>24</v>
      </c>
      <c r="C8" s="25">
        <v>1</v>
      </c>
      <c r="D8" s="25" t="s">
        <v>15</v>
      </c>
      <c r="E8" s="25" t="s">
        <v>16</v>
      </c>
      <c r="F8" s="27" t="s">
        <v>17</v>
      </c>
      <c r="G8" s="25" t="s">
        <v>18</v>
      </c>
      <c r="H8" s="28">
        <v>601</v>
      </c>
      <c r="I8" s="28">
        <v>596</v>
      </c>
      <c r="J8" s="28">
        <v>574.6</v>
      </c>
      <c r="K8" s="28">
        <v>592.3</v>
      </c>
      <c r="L8" s="28">
        <v>604.7</v>
      </c>
      <c r="M8" s="28">
        <v>602</v>
      </c>
      <c r="N8" s="28">
        <v>562</v>
      </c>
    </row>
    <row r="9" ht="17" spans="1:14">
      <c r="A9" s="25">
        <v>20242060</v>
      </c>
      <c r="B9" s="26" t="s">
        <v>25</v>
      </c>
      <c r="C9" s="25">
        <v>1</v>
      </c>
      <c r="D9" s="25" t="s">
        <v>15</v>
      </c>
      <c r="E9" s="25" t="s">
        <v>26</v>
      </c>
      <c r="F9" s="27" t="s">
        <v>17</v>
      </c>
      <c r="G9" s="25" t="s">
        <v>18</v>
      </c>
      <c r="H9" s="28">
        <v>560</v>
      </c>
      <c r="I9" s="28">
        <v>538.5</v>
      </c>
      <c r="J9" s="28">
        <v>565.2</v>
      </c>
      <c r="K9" s="28">
        <v>624.4</v>
      </c>
      <c r="L9" s="28">
        <v>596.4</v>
      </c>
      <c r="M9" s="28">
        <v>576.5</v>
      </c>
      <c r="N9" s="28">
        <v>556</v>
      </c>
    </row>
    <row r="10" ht="17" spans="1:14">
      <c r="A10" s="25">
        <v>20242064</v>
      </c>
      <c r="B10" s="26" t="s">
        <v>27</v>
      </c>
      <c r="C10" s="25">
        <v>1</v>
      </c>
      <c r="D10" s="25" t="s">
        <v>15</v>
      </c>
      <c r="E10" s="25" t="s">
        <v>16</v>
      </c>
      <c r="F10" s="27" t="s">
        <v>17</v>
      </c>
      <c r="G10" s="25" t="s">
        <v>18</v>
      </c>
      <c r="H10" s="28">
        <v>614.5</v>
      </c>
      <c r="I10" s="28">
        <v>608</v>
      </c>
      <c r="J10" s="28">
        <v>620.6</v>
      </c>
      <c r="K10" s="28">
        <v>625</v>
      </c>
      <c r="L10" s="28">
        <v>650.1</v>
      </c>
      <c r="M10" s="28">
        <v>615</v>
      </c>
      <c r="N10" s="28">
        <v>638.5</v>
      </c>
    </row>
    <row r="11" ht="17" spans="1:14">
      <c r="A11" s="25">
        <v>20242065</v>
      </c>
      <c r="B11" s="26" t="s">
        <v>28</v>
      </c>
      <c r="C11" s="25">
        <v>1</v>
      </c>
      <c r="D11" s="25" t="s">
        <v>15</v>
      </c>
      <c r="E11" s="25" t="s">
        <v>16</v>
      </c>
      <c r="F11" s="27" t="s">
        <v>17</v>
      </c>
      <c r="G11" s="25" t="s">
        <v>18</v>
      </c>
      <c r="H11" s="28">
        <v>515.5</v>
      </c>
      <c r="I11" s="28">
        <v>528</v>
      </c>
      <c r="J11" s="28">
        <v>585.4</v>
      </c>
      <c r="K11" s="28">
        <v>553.9</v>
      </c>
      <c r="L11" s="28">
        <v>564.3</v>
      </c>
      <c r="M11" s="28">
        <v>554</v>
      </c>
      <c r="N11" s="28">
        <v>542.9</v>
      </c>
    </row>
    <row r="12" ht="17" spans="1:14">
      <c r="A12" s="25">
        <v>20242081</v>
      </c>
      <c r="B12" s="26" t="s">
        <v>29</v>
      </c>
      <c r="C12" s="25">
        <v>1</v>
      </c>
      <c r="D12" s="25" t="s">
        <v>15</v>
      </c>
      <c r="E12" s="25" t="s">
        <v>16</v>
      </c>
      <c r="F12" s="27" t="s">
        <v>17</v>
      </c>
      <c r="G12" s="25" t="s">
        <v>18</v>
      </c>
      <c r="H12" s="28">
        <v>550</v>
      </c>
      <c r="I12" s="28">
        <v>544</v>
      </c>
      <c r="J12" s="28">
        <v>535.8</v>
      </c>
      <c r="K12" s="28">
        <v>615.1</v>
      </c>
      <c r="L12" s="28">
        <v>575.9</v>
      </c>
      <c r="M12" s="28">
        <v>570.5</v>
      </c>
      <c r="N12" s="28">
        <v>576</v>
      </c>
    </row>
    <row r="13" ht="17" spans="1:14">
      <c r="A13" s="25">
        <v>20242082</v>
      </c>
      <c r="B13" s="26" t="s">
        <v>30</v>
      </c>
      <c r="C13" s="25">
        <v>1</v>
      </c>
      <c r="D13" s="25" t="s">
        <v>15</v>
      </c>
      <c r="E13" s="25" t="s">
        <v>16</v>
      </c>
      <c r="F13" s="27" t="s">
        <v>17</v>
      </c>
      <c r="G13" s="25" t="s">
        <v>18</v>
      </c>
      <c r="H13" s="28">
        <v>522</v>
      </c>
      <c r="I13" s="28">
        <v>498.5</v>
      </c>
      <c r="J13" s="28">
        <v>539.6</v>
      </c>
      <c r="K13" s="28">
        <v>569.1</v>
      </c>
      <c r="L13" s="28">
        <v>539.6</v>
      </c>
      <c r="M13" s="28">
        <v>547.5</v>
      </c>
      <c r="N13" s="28">
        <v>517.8</v>
      </c>
    </row>
    <row r="14" ht="17" spans="1:14">
      <c r="A14" s="25">
        <v>20242085</v>
      </c>
      <c r="B14" s="26" t="s">
        <v>31</v>
      </c>
      <c r="C14" s="25">
        <v>1</v>
      </c>
      <c r="D14" s="25" t="s">
        <v>15</v>
      </c>
      <c r="E14" s="25" t="s">
        <v>16</v>
      </c>
      <c r="F14" s="27" t="s">
        <v>17</v>
      </c>
      <c r="G14" s="25" t="s">
        <v>18</v>
      </c>
      <c r="H14" s="28">
        <v>565.5</v>
      </c>
      <c r="I14" s="28">
        <v>591</v>
      </c>
      <c r="J14" s="28">
        <v>579.6</v>
      </c>
      <c r="K14" s="28">
        <v>596.4</v>
      </c>
      <c r="L14" s="28">
        <v>589.7</v>
      </c>
      <c r="M14" s="28">
        <v>612.5</v>
      </c>
      <c r="N14" s="28">
        <v>537.4</v>
      </c>
    </row>
    <row r="15" ht="17" spans="1:14">
      <c r="A15" s="25">
        <v>20242094</v>
      </c>
      <c r="B15" s="26" t="s">
        <v>32</v>
      </c>
      <c r="C15" s="25">
        <v>1</v>
      </c>
      <c r="D15" s="25" t="s">
        <v>15</v>
      </c>
      <c r="E15" s="25" t="s">
        <v>16</v>
      </c>
      <c r="F15" s="27" t="s">
        <v>17</v>
      </c>
      <c r="G15" s="25" t="s">
        <v>18</v>
      </c>
      <c r="H15" s="28">
        <v>627.5</v>
      </c>
      <c r="I15" s="28">
        <v>629.5</v>
      </c>
      <c r="J15" s="28">
        <v>607.7</v>
      </c>
      <c r="K15" s="28">
        <v>639.6</v>
      </c>
      <c r="L15" s="28">
        <v>659.2</v>
      </c>
      <c r="M15" s="28">
        <v>649</v>
      </c>
      <c r="N15" s="28">
        <v>607.8</v>
      </c>
    </row>
    <row r="16" ht="17" spans="1:14">
      <c r="A16" s="25">
        <v>20242102</v>
      </c>
      <c r="B16" s="26" t="s">
        <v>33</v>
      </c>
      <c r="C16" s="25">
        <v>1</v>
      </c>
      <c r="D16" s="25" t="s">
        <v>15</v>
      </c>
      <c r="E16" s="25" t="s">
        <v>16</v>
      </c>
      <c r="F16" s="27" t="s">
        <v>17</v>
      </c>
      <c r="G16" s="25" t="s">
        <v>18</v>
      </c>
      <c r="H16" s="28">
        <v>567</v>
      </c>
      <c r="I16" s="28">
        <v>547.5</v>
      </c>
      <c r="J16" s="28">
        <v>538.1</v>
      </c>
      <c r="K16" s="28">
        <v>615.8</v>
      </c>
      <c r="L16" s="28">
        <v>590.8</v>
      </c>
      <c r="M16" s="28">
        <v>601</v>
      </c>
      <c r="N16" s="28">
        <v>569.6</v>
      </c>
    </row>
    <row r="17" ht="17" spans="1:14">
      <c r="A17" s="25">
        <v>20242118</v>
      </c>
      <c r="B17" s="26" t="s">
        <v>34</v>
      </c>
      <c r="C17" s="25">
        <v>1</v>
      </c>
      <c r="D17" s="25" t="s">
        <v>15</v>
      </c>
      <c r="E17" s="25" t="s">
        <v>16</v>
      </c>
      <c r="F17" s="27" t="s">
        <v>17</v>
      </c>
      <c r="G17" s="25" t="s">
        <v>18</v>
      </c>
      <c r="H17" s="28">
        <v>610</v>
      </c>
      <c r="I17" s="28">
        <v>618</v>
      </c>
      <c r="J17" s="28">
        <v>614.3</v>
      </c>
      <c r="K17" s="28">
        <v>631.9</v>
      </c>
      <c r="L17" s="28">
        <v>635.7</v>
      </c>
      <c r="M17" s="28">
        <v>627.5</v>
      </c>
      <c r="N17" s="28">
        <v>586</v>
      </c>
    </row>
    <row r="18" ht="17" spans="1:14">
      <c r="A18" s="25">
        <v>20242137</v>
      </c>
      <c r="B18" s="26" t="s">
        <v>35</v>
      </c>
      <c r="C18" s="25">
        <v>1</v>
      </c>
      <c r="D18" s="25" t="s">
        <v>15</v>
      </c>
      <c r="E18" s="25" t="s">
        <v>16</v>
      </c>
      <c r="F18" s="27" t="s">
        <v>17</v>
      </c>
      <c r="G18" s="25" t="s">
        <v>18</v>
      </c>
      <c r="H18" s="28">
        <v>569.5</v>
      </c>
      <c r="I18" s="28">
        <v>539.5</v>
      </c>
      <c r="J18" s="28">
        <v>600.6</v>
      </c>
      <c r="K18" s="28">
        <v>607.9</v>
      </c>
      <c r="L18" s="28">
        <v>617.2</v>
      </c>
      <c r="M18" s="28">
        <v>624</v>
      </c>
      <c r="N18" s="28">
        <v>610.9</v>
      </c>
    </row>
    <row r="19" ht="17" spans="1:14">
      <c r="A19" s="25">
        <v>20242168</v>
      </c>
      <c r="B19" s="26" t="s">
        <v>36</v>
      </c>
      <c r="C19" s="25">
        <v>1</v>
      </c>
      <c r="D19" s="25" t="s">
        <v>15</v>
      </c>
      <c r="E19" s="25" t="s">
        <v>16</v>
      </c>
      <c r="F19" s="27" t="s">
        <v>17</v>
      </c>
      <c r="G19" s="25" t="s">
        <v>18</v>
      </c>
      <c r="H19" s="28">
        <v>582</v>
      </c>
      <c r="I19" s="28">
        <v>575</v>
      </c>
      <c r="J19" s="28">
        <v>584.4</v>
      </c>
      <c r="K19" s="28">
        <v>593.9</v>
      </c>
      <c r="L19" s="28">
        <v>594.6</v>
      </c>
      <c r="M19" s="28">
        <v>597.5</v>
      </c>
      <c r="N19" s="28">
        <v>571.3</v>
      </c>
    </row>
    <row r="20" ht="17" spans="1:14">
      <c r="A20" s="25">
        <v>20242177</v>
      </c>
      <c r="B20" s="26" t="s">
        <v>37</v>
      </c>
      <c r="C20" s="25">
        <v>1</v>
      </c>
      <c r="D20" s="25" t="s">
        <v>15</v>
      </c>
      <c r="E20" s="25" t="s">
        <v>16</v>
      </c>
      <c r="F20" s="27" t="s">
        <v>17</v>
      </c>
      <c r="G20" s="25" t="s">
        <v>18</v>
      </c>
      <c r="H20" s="28">
        <v>609</v>
      </c>
      <c r="I20" s="28">
        <v>577.5</v>
      </c>
      <c r="J20" s="28">
        <v>573.8</v>
      </c>
      <c r="K20" s="28">
        <v>570.6</v>
      </c>
      <c r="L20" s="28">
        <v>594.4</v>
      </c>
      <c r="M20" s="28">
        <v>565.5</v>
      </c>
      <c r="N20" s="28">
        <v>585</v>
      </c>
    </row>
    <row r="21" ht="17" spans="1:14">
      <c r="A21" s="25">
        <v>20242178</v>
      </c>
      <c r="B21" s="26" t="s">
        <v>38</v>
      </c>
      <c r="C21" s="25">
        <v>1</v>
      </c>
      <c r="D21" s="25" t="s">
        <v>15</v>
      </c>
      <c r="E21" s="25" t="s">
        <v>16</v>
      </c>
      <c r="F21" s="27" t="s">
        <v>17</v>
      </c>
      <c r="G21" s="25" t="s">
        <v>18</v>
      </c>
      <c r="H21" s="28">
        <v>546.2</v>
      </c>
      <c r="I21" s="28">
        <v>618.5</v>
      </c>
      <c r="J21" s="28">
        <v>583.4</v>
      </c>
      <c r="K21" s="28">
        <v>588.6</v>
      </c>
      <c r="L21" s="28">
        <v>596.2</v>
      </c>
      <c r="M21" s="28">
        <v>564.5</v>
      </c>
      <c r="N21" s="28">
        <v>560.5</v>
      </c>
    </row>
    <row r="22" ht="17" spans="1:14">
      <c r="A22" s="25">
        <v>20242189</v>
      </c>
      <c r="B22" s="26" t="s">
        <v>39</v>
      </c>
      <c r="C22" s="25">
        <v>1</v>
      </c>
      <c r="D22" s="25" t="s">
        <v>15</v>
      </c>
      <c r="E22" s="25" t="s">
        <v>16</v>
      </c>
      <c r="F22" s="27" t="s">
        <v>17</v>
      </c>
      <c r="G22" s="25" t="s">
        <v>18</v>
      </c>
      <c r="H22" s="28">
        <v>558</v>
      </c>
      <c r="I22" s="28">
        <v>580.5</v>
      </c>
      <c r="J22" s="28">
        <v>552.8</v>
      </c>
      <c r="K22" s="28">
        <v>617.7</v>
      </c>
      <c r="L22" s="28">
        <v>620</v>
      </c>
      <c r="M22" s="28">
        <v>583.5</v>
      </c>
      <c r="N22" s="28">
        <v>590.5</v>
      </c>
    </row>
    <row r="23" ht="17" spans="1:14">
      <c r="A23" s="25">
        <v>20242207</v>
      </c>
      <c r="B23" s="26" t="s">
        <v>40</v>
      </c>
      <c r="C23" s="25">
        <v>1</v>
      </c>
      <c r="D23" s="25" t="s">
        <v>15</v>
      </c>
      <c r="E23" s="25" t="s">
        <v>16</v>
      </c>
      <c r="F23" s="27" t="s">
        <v>17</v>
      </c>
      <c r="G23" s="25" t="s">
        <v>18</v>
      </c>
      <c r="H23" s="28">
        <v>574</v>
      </c>
      <c r="I23" s="28">
        <v>521</v>
      </c>
      <c r="J23" s="28">
        <v>557.5</v>
      </c>
      <c r="K23" s="28">
        <v>579.4</v>
      </c>
      <c r="L23" s="28">
        <v>610.4</v>
      </c>
      <c r="M23" s="28">
        <v>561.5</v>
      </c>
      <c r="N23" s="28">
        <v>562.6</v>
      </c>
    </row>
    <row r="24" ht="17" spans="1:14">
      <c r="A24" s="25">
        <v>20242208</v>
      </c>
      <c r="B24" s="26" t="s">
        <v>41</v>
      </c>
      <c r="C24" s="25">
        <v>1</v>
      </c>
      <c r="D24" s="25" t="s">
        <v>15</v>
      </c>
      <c r="E24" s="25" t="s">
        <v>16</v>
      </c>
      <c r="F24" s="27" t="s">
        <v>17</v>
      </c>
      <c r="G24" s="25" t="s">
        <v>18</v>
      </c>
      <c r="H24" s="28">
        <v>560</v>
      </c>
      <c r="I24" s="28">
        <v>544.5</v>
      </c>
      <c r="J24" s="28">
        <v>565.1</v>
      </c>
      <c r="K24" s="28">
        <v>597</v>
      </c>
      <c r="L24" s="28">
        <v>599.9</v>
      </c>
      <c r="M24" s="28">
        <v>581.5</v>
      </c>
      <c r="N24" s="28">
        <v>571.4</v>
      </c>
    </row>
    <row r="25" ht="17" spans="1:14">
      <c r="A25" s="25">
        <v>20242212</v>
      </c>
      <c r="B25" s="26" t="s">
        <v>42</v>
      </c>
      <c r="C25" s="25">
        <v>1</v>
      </c>
      <c r="D25" s="25" t="s">
        <v>15</v>
      </c>
      <c r="E25" s="25" t="s">
        <v>16</v>
      </c>
      <c r="F25" s="27" t="s">
        <v>17</v>
      </c>
      <c r="G25" s="25" t="s">
        <v>18</v>
      </c>
      <c r="H25" s="28">
        <v>488</v>
      </c>
      <c r="I25" s="28">
        <v>520.5</v>
      </c>
      <c r="J25" s="28" t="s">
        <v>43</v>
      </c>
      <c r="K25" s="28">
        <v>560.9</v>
      </c>
      <c r="L25" s="28">
        <v>562.3</v>
      </c>
      <c r="M25" s="28">
        <v>542</v>
      </c>
      <c r="N25" s="28">
        <v>505.1</v>
      </c>
    </row>
    <row r="26" ht="17" spans="1:14">
      <c r="A26" s="25">
        <v>20242224</v>
      </c>
      <c r="B26" s="26" t="s">
        <v>44</v>
      </c>
      <c r="C26" s="25">
        <v>1</v>
      </c>
      <c r="D26" s="25" t="s">
        <v>15</v>
      </c>
      <c r="E26" s="25" t="s">
        <v>16</v>
      </c>
      <c r="F26" s="27" t="s">
        <v>17</v>
      </c>
      <c r="G26" s="25" t="s">
        <v>18</v>
      </c>
      <c r="H26" s="28">
        <v>610.5</v>
      </c>
      <c r="I26" s="28">
        <v>610</v>
      </c>
      <c r="J26" s="28">
        <v>565.7</v>
      </c>
      <c r="K26" s="28">
        <v>635.2</v>
      </c>
      <c r="L26" s="28">
        <v>629.4</v>
      </c>
      <c r="M26" s="28">
        <v>595.5</v>
      </c>
      <c r="N26" s="28">
        <v>602.5</v>
      </c>
    </row>
    <row r="27" ht="17" spans="1:14">
      <c r="A27" s="25">
        <v>20242230</v>
      </c>
      <c r="B27" s="26" t="s">
        <v>45</v>
      </c>
      <c r="C27" s="25">
        <v>1</v>
      </c>
      <c r="D27" s="25" t="s">
        <v>15</v>
      </c>
      <c r="E27" s="25" t="s">
        <v>16</v>
      </c>
      <c r="F27" s="27" t="s">
        <v>17</v>
      </c>
      <c r="G27" s="25" t="s">
        <v>18</v>
      </c>
      <c r="H27" s="28">
        <v>608</v>
      </c>
      <c r="I27" s="28">
        <v>571</v>
      </c>
      <c r="J27" s="28">
        <v>559.5</v>
      </c>
      <c r="K27" s="28">
        <v>624</v>
      </c>
      <c r="L27" s="28">
        <v>606.2</v>
      </c>
      <c r="M27" s="28">
        <v>591</v>
      </c>
      <c r="N27" s="28">
        <v>542.8</v>
      </c>
    </row>
    <row r="28" ht="17" spans="1:14">
      <c r="A28" s="25">
        <v>20242246</v>
      </c>
      <c r="B28" s="26" t="s">
        <v>46</v>
      </c>
      <c r="C28" s="25">
        <v>1</v>
      </c>
      <c r="D28" s="25" t="s">
        <v>15</v>
      </c>
      <c r="E28" s="25" t="s">
        <v>16</v>
      </c>
      <c r="F28" s="27" t="s">
        <v>17</v>
      </c>
      <c r="G28" s="25" t="s">
        <v>18</v>
      </c>
      <c r="H28" s="28">
        <v>493</v>
      </c>
      <c r="I28" s="28">
        <v>541</v>
      </c>
      <c r="J28" s="28">
        <v>578.7</v>
      </c>
      <c r="K28" s="28">
        <v>598.9</v>
      </c>
      <c r="L28" s="28">
        <v>581.7</v>
      </c>
      <c r="M28" s="28">
        <v>607.5</v>
      </c>
      <c r="N28" s="28">
        <v>579.3</v>
      </c>
    </row>
    <row r="29" ht="17" spans="1:14">
      <c r="A29" s="25">
        <v>20242260</v>
      </c>
      <c r="B29" s="26" t="s">
        <v>47</v>
      </c>
      <c r="C29" s="25">
        <v>1</v>
      </c>
      <c r="D29" s="25" t="s">
        <v>15</v>
      </c>
      <c r="E29" s="25" t="s">
        <v>16</v>
      </c>
      <c r="F29" s="27" t="s">
        <v>17</v>
      </c>
      <c r="G29" s="25" t="s">
        <v>18</v>
      </c>
      <c r="H29" s="28">
        <v>640</v>
      </c>
      <c r="I29" s="28">
        <v>609.5</v>
      </c>
      <c r="J29" s="28">
        <v>601.1</v>
      </c>
      <c r="K29" s="28">
        <v>616.1</v>
      </c>
      <c r="L29" s="28">
        <v>616.4</v>
      </c>
      <c r="M29" s="28">
        <v>581</v>
      </c>
      <c r="N29" s="28">
        <v>606.1</v>
      </c>
    </row>
    <row r="30" ht="17" spans="1:14">
      <c r="A30" s="25">
        <v>20242300</v>
      </c>
      <c r="B30" s="26" t="s">
        <v>48</v>
      </c>
      <c r="C30" s="25">
        <v>1</v>
      </c>
      <c r="D30" s="25" t="s">
        <v>15</v>
      </c>
      <c r="E30" s="25" t="s">
        <v>26</v>
      </c>
      <c r="F30" s="27" t="s">
        <v>17</v>
      </c>
      <c r="G30" s="25" t="s">
        <v>18</v>
      </c>
      <c r="H30" s="28">
        <v>573</v>
      </c>
      <c r="I30" s="28">
        <v>553</v>
      </c>
      <c r="J30" s="28">
        <v>560.5</v>
      </c>
      <c r="K30" s="28">
        <v>571.1</v>
      </c>
      <c r="L30" s="28">
        <v>616</v>
      </c>
      <c r="M30" s="28">
        <v>576.5</v>
      </c>
      <c r="N30" s="28">
        <v>572.5</v>
      </c>
    </row>
    <row r="31" ht="17" spans="1:14">
      <c r="A31" s="25">
        <v>20242308</v>
      </c>
      <c r="B31" s="26" t="s">
        <v>49</v>
      </c>
      <c r="C31" s="25">
        <v>1</v>
      </c>
      <c r="D31" s="25" t="s">
        <v>15</v>
      </c>
      <c r="E31" s="25" t="s">
        <v>16</v>
      </c>
      <c r="F31" s="27" t="s">
        <v>17</v>
      </c>
      <c r="G31" s="25" t="s">
        <v>18</v>
      </c>
      <c r="H31" s="28">
        <v>540.5</v>
      </c>
      <c r="I31" s="28">
        <v>566</v>
      </c>
      <c r="J31" s="28">
        <v>576.4</v>
      </c>
      <c r="K31" s="28">
        <v>586.5</v>
      </c>
      <c r="L31" s="28">
        <v>581.5</v>
      </c>
      <c r="M31" s="28">
        <v>579.5</v>
      </c>
      <c r="N31" s="28">
        <v>566.1</v>
      </c>
    </row>
    <row r="32" ht="17" spans="1:14">
      <c r="A32" s="25">
        <v>20242311</v>
      </c>
      <c r="B32" s="26" t="s">
        <v>50</v>
      </c>
      <c r="C32" s="25">
        <v>1</v>
      </c>
      <c r="D32" s="25" t="s">
        <v>15</v>
      </c>
      <c r="E32" s="25" t="s">
        <v>16</v>
      </c>
      <c r="F32" s="27" t="s">
        <v>17</v>
      </c>
      <c r="G32" s="25" t="s">
        <v>18</v>
      </c>
      <c r="H32" s="28">
        <v>555.5</v>
      </c>
      <c r="I32" s="28">
        <v>563.8</v>
      </c>
      <c r="J32" s="28">
        <v>577.6</v>
      </c>
      <c r="K32" s="28">
        <v>589.2</v>
      </c>
      <c r="L32" s="28">
        <v>609.5</v>
      </c>
      <c r="M32" s="28">
        <v>600.5</v>
      </c>
      <c r="N32" s="28">
        <v>574.9</v>
      </c>
    </row>
    <row r="33" ht="17" spans="1:14">
      <c r="A33" s="25">
        <v>20242315</v>
      </c>
      <c r="B33" s="26" t="s">
        <v>51</v>
      </c>
      <c r="C33" s="25">
        <v>1</v>
      </c>
      <c r="D33" s="25" t="s">
        <v>15</v>
      </c>
      <c r="E33" s="25" t="s">
        <v>16</v>
      </c>
      <c r="F33" s="27" t="s">
        <v>17</v>
      </c>
      <c r="G33" s="25" t="s">
        <v>18</v>
      </c>
      <c r="H33" s="28">
        <v>577</v>
      </c>
      <c r="I33" s="28">
        <v>534.5</v>
      </c>
      <c r="J33" s="28">
        <v>541.9</v>
      </c>
      <c r="K33" s="28">
        <v>597.6</v>
      </c>
      <c r="L33" s="28">
        <v>583.6</v>
      </c>
      <c r="M33" s="28">
        <v>583.5</v>
      </c>
      <c r="N33" s="28">
        <v>551.1</v>
      </c>
    </row>
    <row r="34" ht="17" spans="1:14">
      <c r="A34" s="25">
        <v>20242334</v>
      </c>
      <c r="B34" s="26" t="s">
        <v>52</v>
      </c>
      <c r="C34" s="25">
        <v>1</v>
      </c>
      <c r="D34" s="25" t="s">
        <v>15</v>
      </c>
      <c r="E34" s="25" t="s">
        <v>16</v>
      </c>
      <c r="F34" s="27" t="s">
        <v>17</v>
      </c>
      <c r="G34" s="25" t="s">
        <v>18</v>
      </c>
      <c r="H34" s="28">
        <v>583</v>
      </c>
      <c r="I34" s="28">
        <v>558.5</v>
      </c>
      <c r="J34" s="28">
        <v>602.6</v>
      </c>
      <c r="K34" s="28">
        <v>613.3</v>
      </c>
      <c r="L34" s="28">
        <v>603</v>
      </c>
      <c r="M34" s="28">
        <v>595</v>
      </c>
      <c r="N34" s="28">
        <v>579.6</v>
      </c>
    </row>
    <row r="35" ht="17" spans="1:14">
      <c r="A35" s="25">
        <v>20242338</v>
      </c>
      <c r="B35" s="26" t="s">
        <v>53</v>
      </c>
      <c r="C35" s="25">
        <v>1</v>
      </c>
      <c r="D35" s="25" t="s">
        <v>15</v>
      </c>
      <c r="E35" s="25" t="s">
        <v>16</v>
      </c>
      <c r="F35" s="27" t="s">
        <v>17</v>
      </c>
      <c r="G35" s="25" t="s">
        <v>18</v>
      </c>
      <c r="H35" s="28">
        <v>594</v>
      </c>
      <c r="I35" s="28">
        <v>590.5</v>
      </c>
      <c r="J35" s="28">
        <v>548.1</v>
      </c>
      <c r="K35" s="28">
        <v>607.4</v>
      </c>
      <c r="L35" s="28">
        <v>644.8</v>
      </c>
      <c r="M35" s="28">
        <v>615</v>
      </c>
      <c r="N35" s="28">
        <v>622.8</v>
      </c>
    </row>
    <row r="36" ht="17" spans="1:14">
      <c r="A36" s="25">
        <v>20242346</v>
      </c>
      <c r="B36" s="26" t="s">
        <v>54</v>
      </c>
      <c r="C36" s="25">
        <v>1</v>
      </c>
      <c r="D36" s="25" t="s">
        <v>15</v>
      </c>
      <c r="E36" s="25" t="s">
        <v>16</v>
      </c>
      <c r="F36" s="27" t="s">
        <v>17</v>
      </c>
      <c r="G36" s="25" t="s">
        <v>18</v>
      </c>
      <c r="H36" s="28">
        <v>553.2</v>
      </c>
      <c r="I36" s="28">
        <v>527</v>
      </c>
      <c r="J36" s="28">
        <v>564.5</v>
      </c>
      <c r="K36" s="28">
        <v>571.4</v>
      </c>
      <c r="L36" s="28">
        <v>559.1</v>
      </c>
      <c r="M36" s="28">
        <v>571.5</v>
      </c>
      <c r="N36" s="28">
        <v>562.8</v>
      </c>
    </row>
    <row r="37" ht="17" spans="1:14">
      <c r="A37" s="25">
        <v>20242358</v>
      </c>
      <c r="B37" s="26" t="s">
        <v>55</v>
      </c>
      <c r="C37" s="25">
        <v>1</v>
      </c>
      <c r="D37" s="25" t="s">
        <v>15</v>
      </c>
      <c r="E37" s="25" t="s">
        <v>16</v>
      </c>
      <c r="F37" s="27" t="s">
        <v>17</v>
      </c>
      <c r="G37" s="25" t="s">
        <v>18</v>
      </c>
      <c r="H37" s="28">
        <v>626.5</v>
      </c>
      <c r="I37" s="28">
        <v>609</v>
      </c>
      <c r="J37" s="28">
        <v>618.8</v>
      </c>
      <c r="K37" s="28">
        <v>630</v>
      </c>
      <c r="L37" s="28">
        <v>634.2</v>
      </c>
      <c r="M37" s="28">
        <v>609.5</v>
      </c>
      <c r="N37" s="28">
        <v>614</v>
      </c>
    </row>
    <row r="38" ht="17" spans="1:14">
      <c r="A38" s="25">
        <v>20242399</v>
      </c>
      <c r="B38" s="26" t="s">
        <v>56</v>
      </c>
      <c r="C38" s="25">
        <v>1</v>
      </c>
      <c r="D38" s="25" t="s">
        <v>15</v>
      </c>
      <c r="E38" s="25" t="s">
        <v>16</v>
      </c>
      <c r="F38" s="27" t="s">
        <v>17</v>
      </c>
      <c r="G38" s="25" t="s">
        <v>18</v>
      </c>
      <c r="H38" s="28">
        <v>556.5</v>
      </c>
      <c r="I38" s="28">
        <v>587</v>
      </c>
      <c r="J38" s="28">
        <v>568.6</v>
      </c>
      <c r="K38" s="28">
        <v>600.5</v>
      </c>
      <c r="L38" s="28">
        <v>608.7</v>
      </c>
      <c r="M38" s="28">
        <v>564</v>
      </c>
      <c r="N38" s="28">
        <v>558.1</v>
      </c>
    </row>
    <row r="39" ht="17" spans="1:14">
      <c r="A39" s="25">
        <v>20242408</v>
      </c>
      <c r="B39" s="26" t="s">
        <v>57</v>
      </c>
      <c r="C39" s="25">
        <v>1</v>
      </c>
      <c r="D39" s="25" t="s">
        <v>15</v>
      </c>
      <c r="E39" s="25" t="s">
        <v>16</v>
      </c>
      <c r="F39" s="27" t="s">
        <v>17</v>
      </c>
      <c r="G39" s="25" t="s">
        <v>18</v>
      </c>
      <c r="H39" s="28">
        <v>593</v>
      </c>
      <c r="I39" s="28">
        <v>578</v>
      </c>
      <c r="J39" s="28">
        <v>582.9</v>
      </c>
      <c r="K39" s="28">
        <v>631.3</v>
      </c>
      <c r="L39" s="28">
        <v>585.7</v>
      </c>
      <c r="M39" s="28">
        <v>575</v>
      </c>
      <c r="N39" s="28">
        <v>587.4</v>
      </c>
    </row>
    <row r="40" ht="17" spans="1:14">
      <c r="A40" s="25">
        <v>20242411</v>
      </c>
      <c r="B40" s="26" t="s">
        <v>58</v>
      </c>
      <c r="C40" s="25">
        <v>1</v>
      </c>
      <c r="D40" s="25" t="s">
        <v>15</v>
      </c>
      <c r="E40" s="25" t="s">
        <v>16</v>
      </c>
      <c r="F40" s="27" t="s">
        <v>17</v>
      </c>
      <c r="G40" s="25" t="s">
        <v>18</v>
      </c>
      <c r="H40" s="28">
        <v>596</v>
      </c>
      <c r="I40" s="28">
        <v>558</v>
      </c>
      <c r="J40" s="28">
        <v>545.2</v>
      </c>
      <c r="K40" s="28">
        <v>598</v>
      </c>
      <c r="L40" s="28">
        <v>587.7</v>
      </c>
      <c r="M40" s="28">
        <v>607.5</v>
      </c>
      <c r="N40" s="28">
        <v>556.5</v>
      </c>
    </row>
    <row r="41" ht="17" spans="1:14">
      <c r="A41" s="25">
        <v>20242412</v>
      </c>
      <c r="B41" s="26" t="s">
        <v>59</v>
      </c>
      <c r="C41" s="25">
        <v>1</v>
      </c>
      <c r="D41" s="25" t="s">
        <v>15</v>
      </c>
      <c r="E41" s="25" t="s">
        <v>16</v>
      </c>
      <c r="F41" s="27" t="s">
        <v>17</v>
      </c>
      <c r="G41" s="25" t="s">
        <v>18</v>
      </c>
      <c r="H41" s="28">
        <v>527</v>
      </c>
      <c r="I41" s="28">
        <v>537</v>
      </c>
      <c r="J41" s="28">
        <v>543.8</v>
      </c>
      <c r="K41" s="28">
        <v>579.6</v>
      </c>
      <c r="L41" s="28">
        <v>568.2</v>
      </c>
      <c r="M41" s="28">
        <v>590</v>
      </c>
      <c r="N41" s="28">
        <v>559.5</v>
      </c>
    </row>
    <row r="42" ht="17" spans="1:14">
      <c r="A42" s="25">
        <v>20242414</v>
      </c>
      <c r="B42" s="26" t="s">
        <v>60</v>
      </c>
      <c r="C42" s="25">
        <v>1</v>
      </c>
      <c r="D42" s="25" t="s">
        <v>15</v>
      </c>
      <c r="E42" s="25" t="s">
        <v>16</v>
      </c>
      <c r="F42" s="27" t="s">
        <v>17</v>
      </c>
      <c r="G42" s="25" t="s">
        <v>18</v>
      </c>
      <c r="H42" s="28">
        <v>559.5</v>
      </c>
      <c r="I42" s="28">
        <v>511</v>
      </c>
      <c r="J42" s="28">
        <v>544</v>
      </c>
      <c r="K42" s="28">
        <v>577.7</v>
      </c>
      <c r="L42" s="28">
        <v>579.4</v>
      </c>
      <c r="M42" s="28">
        <v>563</v>
      </c>
      <c r="N42" s="28">
        <v>570.8</v>
      </c>
    </row>
    <row r="43" ht="17" spans="1:14">
      <c r="A43" s="25">
        <v>20242425</v>
      </c>
      <c r="B43" s="26" t="s">
        <v>61</v>
      </c>
      <c r="C43" s="25">
        <v>1</v>
      </c>
      <c r="D43" s="25" t="s">
        <v>15</v>
      </c>
      <c r="E43" s="25" t="s">
        <v>16</v>
      </c>
      <c r="F43" s="27" t="s">
        <v>17</v>
      </c>
      <c r="G43" s="25" t="s">
        <v>18</v>
      </c>
      <c r="H43" s="28">
        <v>568</v>
      </c>
      <c r="I43" s="28">
        <v>590</v>
      </c>
      <c r="J43" s="28">
        <v>528.4</v>
      </c>
      <c r="K43" s="28">
        <v>571.7</v>
      </c>
      <c r="L43" s="28">
        <v>611.5</v>
      </c>
      <c r="M43" s="28">
        <v>567.5</v>
      </c>
      <c r="N43" s="28">
        <v>549</v>
      </c>
    </row>
    <row r="44" ht="17" spans="1:14">
      <c r="A44" s="25">
        <v>20242430</v>
      </c>
      <c r="B44" s="26" t="s">
        <v>62</v>
      </c>
      <c r="C44" s="25">
        <v>1</v>
      </c>
      <c r="D44" s="25" t="s">
        <v>15</v>
      </c>
      <c r="E44" s="25" t="s">
        <v>16</v>
      </c>
      <c r="F44" s="27" t="s">
        <v>17</v>
      </c>
      <c r="G44" s="25" t="s">
        <v>18</v>
      </c>
      <c r="H44" s="28">
        <v>529.5</v>
      </c>
      <c r="I44" s="28">
        <v>574</v>
      </c>
      <c r="J44" s="28">
        <v>569.8</v>
      </c>
      <c r="K44" s="28">
        <v>614.5</v>
      </c>
      <c r="L44" s="28">
        <v>604.4</v>
      </c>
      <c r="M44" s="28">
        <v>602</v>
      </c>
      <c r="N44" s="28">
        <v>541.5</v>
      </c>
    </row>
    <row r="45" ht="17" spans="1:14">
      <c r="A45" s="25">
        <v>20242445</v>
      </c>
      <c r="B45" s="26" t="s">
        <v>63</v>
      </c>
      <c r="C45" s="25">
        <v>1</v>
      </c>
      <c r="D45" s="25" t="s">
        <v>15</v>
      </c>
      <c r="E45" s="25" t="s">
        <v>16</v>
      </c>
      <c r="F45" s="27" t="s">
        <v>17</v>
      </c>
      <c r="G45" s="25" t="s">
        <v>18</v>
      </c>
      <c r="H45" s="28">
        <v>578.5</v>
      </c>
      <c r="I45" s="28">
        <v>545.5</v>
      </c>
      <c r="J45" s="28">
        <v>570.6</v>
      </c>
      <c r="K45" s="28">
        <v>582.4</v>
      </c>
      <c r="L45" s="28">
        <v>581.5</v>
      </c>
      <c r="M45" s="28">
        <v>585</v>
      </c>
      <c r="N45" s="28">
        <v>544.1</v>
      </c>
    </row>
    <row r="46" ht="17" spans="1:14">
      <c r="A46" s="25">
        <v>20242446</v>
      </c>
      <c r="B46" s="26" t="s">
        <v>64</v>
      </c>
      <c r="C46" s="25">
        <v>1</v>
      </c>
      <c r="D46" s="25" t="s">
        <v>15</v>
      </c>
      <c r="E46" s="25" t="s">
        <v>16</v>
      </c>
      <c r="F46" s="27" t="s">
        <v>17</v>
      </c>
      <c r="G46" s="25" t="s">
        <v>18</v>
      </c>
      <c r="H46" s="28">
        <v>596.5</v>
      </c>
      <c r="I46" s="28">
        <v>628.5</v>
      </c>
      <c r="J46" s="28">
        <v>642</v>
      </c>
      <c r="K46" s="28">
        <v>661.9</v>
      </c>
      <c r="L46" s="28">
        <v>629</v>
      </c>
      <c r="M46" s="28">
        <v>629.5</v>
      </c>
      <c r="N46" s="28">
        <v>613</v>
      </c>
    </row>
    <row r="47" ht="17" spans="1:14">
      <c r="A47" s="25">
        <v>20242448</v>
      </c>
      <c r="B47" s="26" t="s">
        <v>65</v>
      </c>
      <c r="C47" s="25">
        <v>1</v>
      </c>
      <c r="D47" s="25" t="s">
        <v>15</v>
      </c>
      <c r="E47" s="25" t="s">
        <v>16</v>
      </c>
      <c r="F47" s="27" t="s">
        <v>17</v>
      </c>
      <c r="G47" s="25" t="s">
        <v>18</v>
      </c>
      <c r="H47" s="28">
        <v>607.5</v>
      </c>
      <c r="I47" s="28">
        <v>627.5</v>
      </c>
      <c r="J47" s="28">
        <v>633</v>
      </c>
      <c r="K47" s="28">
        <v>619.8</v>
      </c>
      <c r="L47" s="28">
        <v>636.6</v>
      </c>
      <c r="M47" s="28">
        <v>627</v>
      </c>
      <c r="N47" s="28">
        <v>594.3</v>
      </c>
    </row>
    <row r="48" ht="17" spans="1:14">
      <c r="A48" s="25">
        <v>20242460</v>
      </c>
      <c r="B48" s="26" t="s">
        <v>66</v>
      </c>
      <c r="C48" s="25">
        <v>1</v>
      </c>
      <c r="D48" s="25" t="s">
        <v>15</v>
      </c>
      <c r="E48" s="25" t="s">
        <v>16</v>
      </c>
      <c r="F48" s="27" t="s">
        <v>67</v>
      </c>
      <c r="G48" s="25" t="s">
        <v>18</v>
      </c>
      <c r="H48" s="28">
        <v>572</v>
      </c>
      <c r="I48" s="28">
        <v>579.5</v>
      </c>
      <c r="J48" s="28">
        <v>591.7</v>
      </c>
      <c r="K48" s="28">
        <v>588.1</v>
      </c>
      <c r="L48" s="28">
        <v>604.3</v>
      </c>
      <c r="M48" s="28">
        <v>584.5</v>
      </c>
      <c r="N48" s="28">
        <v>549.3</v>
      </c>
    </row>
    <row r="49" ht="17" spans="1:14">
      <c r="A49" s="25">
        <v>20244019</v>
      </c>
      <c r="B49" s="26" t="s">
        <v>68</v>
      </c>
      <c r="C49" s="25">
        <v>1</v>
      </c>
      <c r="D49" s="25" t="s">
        <v>15</v>
      </c>
      <c r="E49" s="25" t="s">
        <v>16</v>
      </c>
      <c r="F49" s="27" t="s">
        <v>69</v>
      </c>
      <c r="G49" s="25" t="s">
        <v>18</v>
      </c>
      <c r="H49" s="28">
        <v>552.5</v>
      </c>
      <c r="I49" s="28">
        <v>546.5</v>
      </c>
      <c r="J49" s="28">
        <v>551.7</v>
      </c>
      <c r="K49" s="28">
        <v>575.8</v>
      </c>
      <c r="L49" s="28">
        <v>605.5</v>
      </c>
      <c r="M49" s="28">
        <v>585.5</v>
      </c>
      <c r="N49" s="28">
        <v>536.8</v>
      </c>
    </row>
    <row r="50" ht="17" spans="1:14">
      <c r="A50" s="25">
        <v>20242008</v>
      </c>
      <c r="B50" s="26" t="s">
        <v>70</v>
      </c>
      <c r="C50" s="25">
        <v>2</v>
      </c>
      <c r="D50" s="25" t="s">
        <v>15</v>
      </c>
      <c r="E50" s="25" t="s">
        <v>16</v>
      </c>
      <c r="F50" s="27" t="s">
        <v>17</v>
      </c>
      <c r="G50" s="25" t="s">
        <v>18</v>
      </c>
      <c r="H50" s="28">
        <v>489</v>
      </c>
      <c r="I50" s="28">
        <v>509.5</v>
      </c>
      <c r="J50" s="28">
        <v>520</v>
      </c>
      <c r="K50" s="28">
        <v>528.2</v>
      </c>
      <c r="L50" s="28">
        <v>552.1</v>
      </c>
      <c r="M50" s="28">
        <v>547</v>
      </c>
      <c r="N50" s="28">
        <v>534.5</v>
      </c>
    </row>
    <row r="51" ht="17" spans="1:14">
      <c r="A51" s="25">
        <v>20242013</v>
      </c>
      <c r="B51" s="26" t="s">
        <v>71</v>
      </c>
      <c r="C51" s="25">
        <v>2</v>
      </c>
      <c r="D51" s="25" t="s">
        <v>15</v>
      </c>
      <c r="E51" s="25" t="s">
        <v>16</v>
      </c>
      <c r="F51" s="27" t="s">
        <v>17</v>
      </c>
      <c r="G51" s="25" t="s">
        <v>18</v>
      </c>
      <c r="H51" s="28">
        <v>471.5</v>
      </c>
      <c r="I51" s="28">
        <v>448.5</v>
      </c>
      <c r="J51" s="28">
        <v>478.8</v>
      </c>
      <c r="K51" s="28">
        <v>532.9</v>
      </c>
      <c r="L51" s="28">
        <v>516</v>
      </c>
      <c r="M51" s="28">
        <v>525.5</v>
      </c>
      <c r="N51" s="28">
        <v>512.6</v>
      </c>
    </row>
    <row r="52" ht="17" spans="1:14">
      <c r="A52" s="25">
        <v>20242015</v>
      </c>
      <c r="B52" s="26" t="s">
        <v>72</v>
      </c>
      <c r="C52" s="25">
        <v>2</v>
      </c>
      <c r="D52" s="25" t="s">
        <v>15</v>
      </c>
      <c r="E52" s="25" t="s">
        <v>16</v>
      </c>
      <c r="F52" s="27" t="s">
        <v>17</v>
      </c>
      <c r="G52" s="25" t="s">
        <v>18</v>
      </c>
      <c r="H52" s="28">
        <v>532.5</v>
      </c>
      <c r="I52" s="28">
        <v>542</v>
      </c>
      <c r="J52" s="28">
        <v>524.9</v>
      </c>
      <c r="K52" s="28">
        <v>578</v>
      </c>
      <c r="L52" s="28">
        <v>552.2</v>
      </c>
      <c r="M52" s="28">
        <v>541.5</v>
      </c>
      <c r="N52" s="28">
        <v>528.3</v>
      </c>
    </row>
    <row r="53" ht="17" spans="1:14">
      <c r="A53" s="25">
        <v>20242017</v>
      </c>
      <c r="B53" s="26" t="s">
        <v>73</v>
      </c>
      <c r="C53" s="25">
        <v>2</v>
      </c>
      <c r="D53" s="25" t="s">
        <v>15</v>
      </c>
      <c r="E53" s="25" t="s">
        <v>16</v>
      </c>
      <c r="F53" s="27" t="s">
        <v>17</v>
      </c>
      <c r="G53" s="25" t="s">
        <v>18</v>
      </c>
      <c r="H53" s="28">
        <v>452</v>
      </c>
      <c r="I53" s="28">
        <v>501</v>
      </c>
      <c r="J53" s="28">
        <v>499.2</v>
      </c>
      <c r="K53" s="28">
        <v>526.6</v>
      </c>
      <c r="L53" s="28">
        <v>548.2</v>
      </c>
      <c r="M53" s="28">
        <v>521</v>
      </c>
      <c r="N53" s="28">
        <v>518.9</v>
      </c>
    </row>
    <row r="54" ht="17" spans="1:14">
      <c r="A54" s="25">
        <v>20242023</v>
      </c>
      <c r="B54" s="26" t="s">
        <v>74</v>
      </c>
      <c r="C54" s="25">
        <v>2</v>
      </c>
      <c r="D54" s="25" t="s">
        <v>15</v>
      </c>
      <c r="E54" s="25" t="s">
        <v>16</v>
      </c>
      <c r="F54" s="27" t="s">
        <v>17</v>
      </c>
      <c r="G54" s="25" t="s">
        <v>18</v>
      </c>
      <c r="H54" s="28">
        <v>476</v>
      </c>
      <c r="I54" s="28">
        <v>493</v>
      </c>
      <c r="J54" s="28">
        <v>475.8</v>
      </c>
      <c r="K54" s="28">
        <v>558.1</v>
      </c>
      <c r="L54" s="28">
        <v>540.2</v>
      </c>
      <c r="M54" s="28">
        <v>512</v>
      </c>
      <c r="N54" s="28">
        <v>506.5</v>
      </c>
    </row>
    <row r="55" ht="17" spans="1:14">
      <c r="A55" s="25">
        <v>20242038</v>
      </c>
      <c r="B55" s="26" t="s">
        <v>75</v>
      </c>
      <c r="C55" s="25">
        <v>2</v>
      </c>
      <c r="D55" s="25" t="s">
        <v>15</v>
      </c>
      <c r="E55" s="25" t="s">
        <v>16</v>
      </c>
      <c r="F55" s="27" t="s">
        <v>17</v>
      </c>
      <c r="G55" s="25" t="s">
        <v>18</v>
      </c>
      <c r="H55" s="28">
        <v>483.5</v>
      </c>
      <c r="I55" s="28">
        <v>442</v>
      </c>
      <c r="J55" s="28">
        <v>420.2</v>
      </c>
      <c r="K55" s="28">
        <v>462.6</v>
      </c>
      <c r="L55" s="28">
        <v>469.5</v>
      </c>
      <c r="M55" s="28">
        <v>449.5</v>
      </c>
      <c r="N55" s="28">
        <v>449.1</v>
      </c>
    </row>
    <row r="56" ht="17" spans="1:14">
      <c r="A56" s="25">
        <v>20242039</v>
      </c>
      <c r="B56" s="26" t="s">
        <v>76</v>
      </c>
      <c r="C56" s="25">
        <v>2</v>
      </c>
      <c r="D56" s="25" t="s">
        <v>15</v>
      </c>
      <c r="E56" s="25" t="s">
        <v>16</v>
      </c>
      <c r="F56" s="27" t="s">
        <v>17</v>
      </c>
      <c r="G56" s="25" t="s">
        <v>18</v>
      </c>
      <c r="H56" s="28">
        <v>501.5</v>
      </c>
      <c r="I56" s="28">
        <v>508.5</v>
      </c>
      <c r="J56" s="28">
        <v>506</v>
      </c>
      <c r="K56" s="28">
        <v>551.5</v>
      </c>
      <c r="L56" s="28">
        <v>582.8</v>
      </c>
      <c r="M56" s="28">
        <v>522</v>
      </c>
      <c r="N56" s="28">
        <v>528</v>
      </c>
    </row>
    <row r="57" ht="17" spans="1:14">
      <c r="A57" s="25">
        <v>20242044</v>
      </c>
      <c r="B57" s="26" t="s">
        <v>77</v>
      </c>
      <c r="C57" s="25">
        <v>2</v>
      </c>
      <c r="D57" s="25" t="s">
        <v>15</v>
      </c>
      <c r="E57" s="25" t="s">
        <v>16</v>
      </c>
      <c r="F57" s="27" t="s">
        <v>17</v>
      </c>
      <c r="G57" s="25" t="s">
        <v>18</v>
      </c>
      <c r="H57" s="28">
        <v>528.5</v>
      </c>
      <c r="I57" s="28">
        <v>477.5</v>
      </c>
      <c r="J57" s="28">
        <v>514.8</v>
      </c>
      <c r="K57" s="28">
        <v>565.1</v>
      </c>
      <c r="L57" s="28">
        <v>570.6</v>
      </c>
      <c r="M57" s="28">
        <v>526</v>
      </c>
      <c r="N57" s="28">
        <v>513</v>
      </c>
    </row>
    <row r="58" ht="17" spans="1:14">
      <c r="A58" s="25">
        <v>20242050</v>
      </c>
      <c r="B58" s="26" t="s">
        <v>78</v>
      </c>
      <c r="C58" s="25">
        <v>2</v>
      </c>
      <c r="D58" s="25" t="s">
        <v>15</v>
      </c>
      <c r="E58" s="25" t="s">
        <v>16</v>
      </c>
      <c r="F58" s="27" t="s">
        <v>17</v>
      </c>
      <c r="G58" s="25" t="s">
        <v>18</v>
      </c>
      <c r="H58" s="28">
        <v>561</v>
      </c>
      <c r="I58" s="28">
        <v>528</v>
      </c>
      <c r="J58" s="28">
        <v>566.1</v>
      </c>
      <c r="K58" s="28">
        <v>607.8</v>
      </c>
      <c r="L58" s="28">
        <v>580.4</v>
      </c>
      <c r="M58" s="28">
        <v>543</v>
      </c>
      <c r="N58" s="28">
        <v>536.8</v>
      </c>
    </row>
    <row r="59" ht="17" spans="1:14">
      <c r="A59" s="25">
        <v>20242075</v>
      </c>
      <c r="B59" s="26" t="s">
        <v>79</v>
      </c>
      <c r="C59" s="25">
        <v>2</v>
      </c>
      <c r="D59" s="25" t="s">
        <v>15</v>
      </c>
      <c r="E59" s="25" t="s">
        <v>16</v>
      </c>
      <c r="F59" s="27" t="s">
        <v>17</v>
      </c>
      <c r="G59" s="25" t="s">
        <v>18</v>
      </c>
      <c r="H59" s="28">
        <v>564.5</v>
      </c>
      <c r="I59" s="28">
        <v>557</v>
      </c>
      <c r="J59" s="28">
        <v>544.2</v>
      </c>
      <c r="K59" s="28">
        <v>610.4</v>
      </c>
      <c r="L59" s="28">
        <v>588.3</v>
      </c>
      <c r="M59" s="28">
        <v>532</v>
      </c>
      <c r="N59" s="28">
        <v>566.5</v>
      </c>
    </row>
    <row r="60" ht="17" spans="1:14">
      <c r="A60" s="25">
        <v>20242084</v>
      </c>
      <c r="B60" s="26" t="s">
        <v>80</v>
      </c>
      <c r="C60" s="25">
        <v>2</v>
      </c>
      <c r="D60" s="25" t="s">
        <v>15</v>
      </c>
      <c r="E60" s="25" t="s">
        <v>16</v>
      </c>
      <c r="F60" s="27" t="s">
        <v>17</v>
      </c>
      <c r="G60" s="25" t="s">
        <v>18</v>
      </c>
      <c r="H60" s="28">
        <v>540.5</v>
      </c>
      <c r="I60" s="28">
        <v>492</v>
      </c>
      <c r="J60" s="28">
        <v>471.1</v>
      </c>
      <c r="K60" s="28">
        <v>521.3</v>
      </c>
      <c r="L60" s="28">
        <v>540.9</v>
      </c>
      <c r="M60" s="28">
        <v>523</v>
      </c>
      <c r="N60" s="28">
        <v>521.1</v>
      </c>
    </row>
    <row r="61" ht="17" spans="1:14">
      <c r="A61" s="25">
        <v>20242087</v>
      </c>
      <c r="B61" s="26" t="s">
        <v>81</v>
      </c>
      <c r="C61" s="25">
        <v>2</v>
      </c>
      <c r="D61" s="25" t="s">
        <v>15</v>
      </c>
      <c r="E61" s="25" t="s">
        <v>16</v>
      </c>
      <c r="F61" s="27" t="s">
        <v>17</v>
      </c>
      <c r="G61" s="25" t="s">
        <v>18</v>
      </c>
      <c r="H61" s="28">
        <v>527.5</v>
      </c>
      <c r="I61" s="28">
        <v>546.5</v>
      </c>
      <c r="J61" s="28">
        <v>567.6</v>
      </c>
      <c r="K61" s="28">
        <v>572.5</v>
      </c>
      <c r="L61" s="28">
        <v>580.4</v>
      </c>
      <c r="M61" s="28">
        <v>574.5</v>
      </c>
      <c r="N61" s="28">
        <v>538.6</v>
      </c>
    </row>
    <row r="62" ht="17" spans="1:14">
      <c r="A62" s="25">
        <v>20242106</v>
      </c>
      <c r="B62" s="26" t="s">
        <v>82</v>
      </c>
      <c r="C62" s="25">
        <v>2</v>
      </c>
      <c r="D62" s="25" t="s">
        <v>15</v>
      </c>
      <c r="E62" s="25" t="s">
        <v>16</v>
      </c>
      <c r="F62" s="27" t="s">
        <v>17</v>
      </c>
      <c r="G62" s="25" t="s">
        <v>18</v>
      </c>
      <c r="H62" s="28">
        <v>551</v>
      </c>
      <c r="I62" s="28">
        <v>511.5</v>
      </c>
      <c r="J62" s="28">
        <v>538</v>
      </c>
      <c r="K62" s="28">
        <v>553.3</v>
      </c>
      <c r="L62" s="28">
        <v>559</v>
      </c>
      <c r="M62" s="28">
        <v>556.5</v>
      </c>
      <c r="N62" s="28">
        <v>541.4</v>
      </c>
    </row>
    <row r="63" ht="17" spans="1:14">
      <c r="A63" s="25">
        <v>20242107</v>
      </c>
      <c r="B63" s="26" t="s">
        <v>83</v>
      </c>
      <c r="C63" s="25">
        <v>2</v>
      </c>
      <c r="D63" s="25" t="s">
        <v>15</v>
      </c>
      <c r="E63" s="25" t="s">
        <v>16</v>
      </c>
      <c r="F63" s="27" t="s">
        <v>17</v>
      </c>
      <c r="G63" s="25" t="s">
        <v>18</v>
      </c>
      <c r="H63" s="28">
        <v>537</v>
      </c>
      <c r="I63" s="28">
        <v>567.5</v>
      </c>
      <c r="J63" s="28">
        <v>550.8</v>
      </c>
      <c r="K63" s="28">
        <v>576.7</v>
      </c>
      <c r="L63" s="28">
        <v>575.1</v>
      </c>
      <c r="M63" s="28">
        <v>542.5</v>
      </c>
      <c r="N63" s="28">
        <v>533</v>
      </c>
    </row>
    <row r="64" ht="17" spans="1:14">
      <c r="A64" s="25">
        <v>20242109</v>
      </c>
      <c r="B64" s="26" t="s">
        <v>84</v>
      </c>
      <c r="C64" s="25">
        <v>2</v>
      </c>
      <c r="D64" s="25" t="s">
        <v>15</v>
      </c>
      <c r="E64" s="25" t="s">
        <v>16</v>
      </c>
      <c r="F64" s="27" t="s">
        <v>17</v>
      </c>
      <c r="G64" s="25" t="s">
        <v>18</v>
      </c>
      <c r="H64" s="28">
        <v>584</v>
      </c>
      <c r="I64" s="28">
        <v>538.5</v>
      </c>
      <c r="J64" s="28">
        <v>545</v>
      </c>
      <c r="K64" s="28">
        <v>574.4</v>
      </c>
      <c r="L64" s="28">
        <v>574.6</v>
      </c>
      <c r="M64" s="28">
        <v>576.5</v>
      </c>
      <c r="N64" s="28">
        <v>529.9</v>
      </c>
    </row>
    <row r="65" ht="17" spans="1:14">
      <c r="A65" s="25">
        <v>20242113</v>
      </c>
      <c r="B65" s="26" t="s">
        <v>85</v>
      </c>
      <c r="C65" s="25">
        <v>2</v>
      </c>
      <c r="D65" s="25" t="s">
        <v>15</v>
      </c>
      <c r="E65" s="25" t="s">
        <v>16</v>
      </c>
      <c r="F65" s="27" t="s">
        <v>17</v>
      </c>
      <c r="G65" s="25" t="s">
        <v>18</v>
      </c>
      <c r="H65" s="28">
        <v>532</v>
      </c>
      <c r="I65" s="28">
        <v>529</v>
      </c>
      <c r="J65" s="28">
        <v>528.3</v>
      </c>
      <c r="K65" s="28">
        <v>539.1</v>
      </c>
      <c r="L65" s="28">
        <v>540.8</v>
      </c>
      <c r="M65" s="28">
        <v>539</v>
      </c>
      <c r="N65" s="28">
        <v>496</v>
      </c>
    </row>
    <row r="66" ht="17" spans="1:14">
      <c r="A66" s="25">
        <v>20242124</v>
      </c>
      <c r="B66" s="26" t="s">
        <v>86</v>
      </c>
      <c r="C66" s="25">
        <v>2</v>
      </c>
      <c r="D66" s="25" t="s">
        <v>15</v>
      </c>
      <c r="E66" s="25" t="s">
        <v>16</v>
      </c>
      <c r="F66" s="27" t="s">
        <v>17</v>
      </c>
      <c r="G66" s="25" t="s">
        <v>18</v>
      </c>
      <c r="H66" s="28">
        <v>454.5</v>
      </c>
      <c r="I66" s="28">
        <v>489</v>
      </c>
      <c r="J66" s="28">
        <v>515.2</v>
      </c>
      <c r="K66" s="28">
        <v>566.5</v>
      </c>
      <c r="L66" s="28">
        <v>571.7</v>
      </c>
      <c r="M66" s="28">
        <v>529.5</v>
      </c>
      <c r="N66" s="28">
        <v>489.5</v>
      </c>
    </row>
    <row r="67" ht="17" spans="1:14">
      <c r="A67" s="25">
        <v>20242133</v>
      </c>
      <c r="B67" s="26" t="s">
        <v>87</v>
      </c>
      <c r="C67" s="25">
        <v>2</v>
      </c>
      <c r="D67" s="25" t="s">
        <v>15</v>
      </c>
      <c r="E67" s="25" t="s">
        <v>16</v>
      </c>
      <c r="F67" s="27" t="s">
        <v>17</v>
      </c>
      <c r="G67" s="25" t="s">
        <v>18</v>
      </c>
      <c r="H67" s="28" t="s">
        <v>43</v>
      </c>
      <c r="I67" s="28">
        <v>493</v>
      </c>
      <c r="J67" s="28">
        <v>491.6</v>
      </c>
      <c r="K67" s="28">
        <v>518.2</v>
      </c>
      <c r="L67" s="28">
        <v>556</v>
      </c>
      <c r="M67" s="28">
        <v>550.5</v>
      </c>
      <c r="N67" s="28">
        <v>502.3</v>
      </c>
    </row>
    <row r="68" ht="17" spans="1:14">
      <c r="A68" s="25">
        <v>20242141</v>
      </c>
      <c r="B68" s="26" t="s">
        <v>88</v>
      </c>
      <c r="C68" s="25">
        <v>2</v>
      </c>
      <c r="D68" s="25" t="s">
        <v>15</v>
      </c>
      <c r="E68" s="25" t="s">
        <v>16</v>
      </c>
      <c r="F68" s="27" t="s">
        <v>17</v>
      </c>
      <c r="G68" s="25" t="s">
        <v>18</v>
      </c>
      <c r="H68" s="28">
        <v>530</v>
      </c>
      <c r="I68" s="28">
        <v>546.5</v>
      </c>
      <c r="J68" s="28">
        <v>574.7</v>
      </c>
      <c r="K68" s="28">
        <v>583</v>
      </c>
      <c r="L68" s="28">
        <v>574.3</v>
      </c>
      <c r="M68" s="28">
        <v>574.5</v>
      </c>
      <c r="N68" s="28">
        <v>548.6</v>
      </c>
    </row>
    <row r="69" ht="17" spans="1:14">
      <c r="A69" s="25">
        <v>20242144</v>
      </c>
      <c r="B69" s="26" t="s">
        <v>89</v>
      </c>
      <c r="C69" s="25">
        <v>2</v>
      </c>
      <c r="D69" s="25" t="s">
        <v>15</v>
      </c>
      <c r="E69" s="25" t="s">
        <v>16</v>
      </c>
      <c r="F69" s="27" t="s">
        <v>17</v>
      </c>
      <c r="G69" s="25" t="s">
        <v>18</v>
      </c>
      <c r="H69" s="28">
        <v>525</v>
      </c>
      <c r="I69" s="28">
        <v>527.5</v>
      </c>
      <c r="J69" s="28">
        <v>485.2</v>
      </c>
      <c r="K69" s="28">
        <v>517.3</v>
      </c>
      <c r="L69" s="28">
        <v>520.1</v>
      </c>
      <c r="M69" s="28">
        <v>508</v>
      </c>
      <c r="N69" s="28">
        <v>528.4</v>
      </c>
    </row>
    <row r="70" ht="17" spans="1:14">
      <c r="A70" s="25">
        <v>20242153</v>
      </c>
      <c r="B70" s="26" t="s">
        <v>90</v>
      </c>
      <c r="C70" s="25">
        <v>2</v>
      </c>
      <c r="D70" s="25" t="s">
        <v>15</v>
      </c>
      <c r="E70" s="25" t="s">
        <v>16</v>
      </c>
      <c r="F70" s="27" t="s">
        <v>17</v>
      </c>
      <c r="G70" s="25" t="s">
        <v>18</v>
      </c>
      <c r="H70" s="28">
        <v>515</v>
      </c>
      <c r="I70" s="28">
        <v>496</v>
      </c>
      <c r="J70" s="28">
        <v>511.9</v>
      </c>
      <c r="K70" s="28">
        <v>519.3</v>
      </c>
      <c r="L70" s="28">
        <v>551.3</v>
      </c>
      <c r="M70" s="28">
        <v>541.5</v>
      </c>
      <c r="N70" s="28">
        <v>545.8</v>
      </c>
    </row>
    <row r="71" ht="17" spans="1:14">
      <c r="A71" s="25">
        <v>20242158</v>
      </c>
      <c r="B71" s="26" t="s">
        <v>91</v>
      </c>
      <c r="C71" s="25">
        <v>2</v>
      </c>
      <c r="D71" s="25" t="s">
        <v>15</v>
      </c>
      <c r="E71" s="25" t="s">
        <v>16</v>
      </c>
      <c r="F71" s="27" t="s">
        <v>17</v>
      </c>
      <c r="G71" s="25" t="s">
        <v>18</v>
      </c>
      <c r="H71" s="28">
        <v>554</v>
      </c>
      <c r="I71" s="28">
        <v>525.5</v>
      </c>
      <c r="J71" s="28">
        <v>527.9</v>
      </c>
      <c r="K71" s="28">
        <v>606.3</v>
      </c>
      <c r="L71" s="28">
        <v>594.5</v>
      </c>
      <c r="M71" s="28">
        <v>559.5</v>
      </c>
      <c r="N71" s="28">
        <v>548.1</v>
      </c>
    </row>
    <row r="72" ht="17" spans="1:14">
      <c r="A72" s="25">
        <v>20242175</v>
      </c>
      <c r="B72" s="26" t="s">
        <v>92</v>
      </c>
      <c r="C72" s="25">
        <v>2</v>
      </c>
      <c r="D72" s="25" t="s">
        <v>15</v>
      </c>
      <c r="E72" s="25" t="s">
        <v>16</v>
      </c>
      <c r="F72" s="27" t="s">
        <v>17</v>
      </c>
      <c r="G72" s="25" t="s">
        <v>18</v>
      </c>
      <c r="H72" s="28">
        <v>574</v>
      </c>
      <c r="I72" s="28">
        <v>501</v>
      </c>
      <c r="J72" s="28">
        <v>554.5</v>
      </c>
      <c r="K72" s="28">
        <v>563</v>
      </c>
      <c r="L72" s="28">
        <v>582.6</v>
      </c>
      <c r="M72" s="28">
        <v>553</v>
      </c>
      <c r="N72" s="28">
        <v>530.1</v>
      </c>
    </row>
    <row r="73" ht="17" spans="1:14">
      <c r="A73" s="25">
        <v>20242181</v>
      </c>
      <c r="B73" s="26" t="s">
        <v>93</v>
      </c>
      <c r="C73" s="25">
        <v>2</v>
      </c>
      <c r="D73" s="25" t="s">
        <v>15</v>
      </c>
      <c r="E73" s="25" t="s">
        <v>16</v>
      </c>
      <c r="F73" s="27" t="s">
        <v>17</v>
      </c>
      <c r="G73" s="25" t="s">
        <v>18</v>
      </c>
      <c r="H73" s="28">
        <v>545.5</v>
      </c>
      <c r="I73" s="28">
        <v>561.5</v>
      </c>
      <c r="J73" s="28">
        <v>544.8</v>
      </c>
      <c r="K73" s="28">
        <v>574.6</v>
      </c>
      <c r="L73" s="28">
        <v>570.5</v>
      </c>
      <c r="M73" s="28">
        <v>557</v>
      </c>
      <c r="N73" s="28">
        <v>554.4</v>
      </c>
    </row>
    <row r="74" ht="17" spans="1:14">
      <c r="A74" s="25">
        <v>20242191</v>
      </c>
      <c r="B74" s="26" t="s">
        <v>94</v>
      </c>
      <c r="C74" s="25">
        <v>2</v>
      </c>
      <c r="D74" s="25" t="s">
        <v>15</v>
      </c>
      <c r="E74" s="25" t="s">
        <v>16</v>
      </c>
      <c r="F74" s="27" t="s">
        <v>17</v>
      </c>
      <c r="G74" s="25" t="s">
        <v>18</v>
      </c>
      <c r="H74" s="28">
        <v>493.5</v>
      </c>
      <c r="I74" s="28">
        <v>494.5</v>
      </c>
      <c r="J74" s="28">
        <v>523.6</v>
      </c>
      <c r="K74" s="28">
        <v>519.1</v>
      </c>
      <c r="L74" s="28">
        <v>528.7</v>
      </c>
      <c r="M74" s="28">
        <v>519.5</v>
      </c>
      <c r="N74" s="28">
        <v>501</v>
      </c>
    </row>
    <row r="75" ht="17" spans="1:14">
      <c r="A75" s="25">
        <v>20242192</v>
      </c>
      <c r="B75" s="26" t="s">
        <v>95</v>
      </c>
      <c r="C75" s="25">
        <v>2</v>
      </c>
      <c r="D75" s="25" t="s">
        <v>15</v>
      </c>
      <c r="E75" s="25" t="s">
        <v>16</v>
      </c>
      <c r="F75" s="27" t="s">
        <v>17</v>
      </c>
      <c r="G75" s="25" t="s">
        <v>18</v>
      </c>
      <c r="H75" s="28">
        <v>524.5</v>
      </c>
      <c r="I75" s="28">
        <v>526.5</v>
      </c>
      <c r="J75" s="28">
        <v>541.2</v>
      </c>
      <c r="K75" s="28">
        <v>550.3</v>
      </c>
      <c r="L75" s="28">
        <v>545.6</v>
      </c>
      <c r="M75" s="28">
        <v>522</v>
      </c>
      <c r="N75" s="28">
        <v>530.9</v>
      </c>
    </row>
    <row r="76" ht="17" spans="1:14">
      <c r="A76" s="25">
        <v>20242218</v>
      </c>
      <c r="B76" s="26" t="s">
        <v>96</v>
      </c>
      <c r="C76" s="25">
        <v>2</v>
      </c>
      <c r="D76" s="25" t="s">
        <v>15</v>
      </c>
      <c r="E76" s="25" t="s">
        <v>16</v>
      </c>
      <c r="F76" s="27" t="s">
        <v>17</v>
      </c>
      <c r="G76" s="25" t="s">
        <v>18</v>
      </c>
      <c r="H76" s="28">
        <v>500</v>
      </c>
      <c r="I76" s="28">
        <v>521</v>
      </c>
      <c r="J76" s="28">
        <v>497.6</v>
      </c>
      <c r="K76" s="28">
        <v>563.1</v>
      </c>
      <c r="L76" s="28">
        <v>569.3</v>
      </c>
      <c r="M76" s="28">
        <v>562</v>
      </c>
      <c r="N76" s="28">
        <v>550.3</v>
      </c>
    </row>
    <row r="77" ht="17" spans="1:14">
      <c r="A77" s="25">
        <v>20242278</v>
      </c>
      <c r="B77" s="26" t="s">
        <v>97</v>
      </c>
      <c r="C77" s="25">
        <v>2</v>
      </c>
      <c r="D77" s="25" t="s">
        <v>15</v>
      </c>
      <c r="E77" s="25" t="s">
        <v>16</v>
      </c>
      <c r="F77" s="27" t="s">
        <v>17</v>
      </c>
      <c r="G77" s="25" t="s">
        <v>18</v>
      </c>
      <c r="H77" s="28">
        <v>496</v>
      </c>
      <c r="I77" s="28">
        <v>481</v>
      </c>
      <c r="J77" s="28">
        <v>504.4</v>
      </c>
      <c r="K77" s="28">
        <v>549.4</v>
      </c>
      <c r="L77" s="28">
        <v>571.6</v>
      </c>
      <c r="M77" s="28">
        <v>566</v>
      </c>
      <c r="N77" s="28">
        <v>513</v>
      </c>
    </row>
    <row r="78" ht="17" spans="1:14">
      <c r="A78" s="25">
        <v>20242282</v>
      </c>
      <c r="B78" s="26" t="s">
        <v>98</v>
      </c>
      <c r="C78" s="25">
        <v>2</v>
      </c>
      <c r="D78" s="25" t="s">
        <v>15</v>
      </c>
      <c r="E78" s="25" t="s">
        <v>16</v>
      </c>
      <c r="F78" s="27" t="s">
        <v>17</v>
      </c>
      <c r="G78" s="25" t="s">
        <v>18</v>
      </c>
      <c r="H78" s="28">
        <v>543.5</v>
      </c>
      <c r="I78" s="28">
        <v>524</v>
      </c>
      <c r="J78" s="28">
        <v>548.7</v>
      </c>
      <c r="K78" s="28">
        <v>572.1</v>
      </c>
      <c r="L78" s="28">
        <v>596.5</v>
      </c>
      <c r="M78" s="28">
        <v>544.5</v>
      </c>
      <c r="N78" s="28">
        <v>547.6</v>
      </c>
    </row>
    <row r="79" ht="17" spans="1:14">
      <c r="A79" s="25">
        <v>20242285</v>
      </c>
      <c r="B79" s="26" t="s">
        <v>99</v>
      </c>
      <c r="C79" s="25">
        <v>2</v>
      </c>
      <c r="D79" s="25" t="s">
        <v>15</v>
      </c>
      <c r="E79" s="25" t="s">
        <v>16</v>
      </c>
      <c r="F79" s="27" t="s">
        <v>17</v>
      </c>
      <c r="G79" s="25" t="s">
        <v>18</v>
      </c>
      <c r="H79" s="28">
        <v>532</v>
      </c>
      <c r="I79" s="28">
        <v>550</v>
      </c>
      <c r="J79" s="28">
        <v>510</v>
      </c>
      <c r="K79" s="28">
        <v>540</v>
      </c>
      <c r="L79" s="28">
        <v>537.8</v>
      </c>
      <c r="M79" s="28">
        <v>540</v>
      </c>
      <c r="N79" s="28">
        <v>512.9</v>
      </c>
    </row>
    <row r="80" ht="17" spans="1:14">
      <c r="A80" s="25">
        <v>20242322</v>
      </c>
      <c r="B80" s="26" t="s">
        <v>100</v>
      </c>
      <c r="C80" s="25">
        <v>2</v>
      </c>
      <c r="D80" s="25" t="s">
        <v>15</v>
      </c>
      <c r="E80" s="25" t="s">
        <v>16</v>
      </c>
      <c r="F80" s="27" t="s">
        <v>17</v>
      </c>
      <c r="G80" s="25" t="s">
        <v>18</v>
      </c>
      <c r="H80" s="28">
        <v>554.5</v>
      </c>
      <c r="I80" s="28">
        <v>567</v>
      </c>
      <c r="J80" s="28">
        <v>562.5</v>
      </c>
      <c r="K80" s="28">
        <v>595.5</v>
      </c>
      <c r="L80" s="28">
        <v>602.6</v>
      </c>
      <c r="M80" s="28">
        <v>579.5</v>
      </c>
      <c r="N80" s="28">
        <v>548</v>
      </c>
    </row>
    <row r="81" ht="17" spans="1:14">
      <c r="A81" s="25">
        <v>20242335</v>
      </c>
      <c r="B81" s="26" t="s">
        <v>101</v>
      </c>
      <c r="C81" s="25">
        <v>2</v>
      </c>
      <c r="D81" s="25" t="s">
        <v>15</v>
      </c>
      <c r="E81" s="25" t="s">
        <v>16</v>
      </c>
      <c r="F81" s="27" t="s">
        <v>17</v>
      </c>
      <c r="G81" s="25" t="s">
        <v>18</v>
      </c>
      <c r="H81" s="28">
        <v>488</v>
      </c>
      <c r="I81" s="28">
        <v>519.5</v>
      </c>
      <c r="J81" s="28">
        <v>503.5</v>
      </c>
      <c r="K81" s="28">
        <v>563.2</v>
      </c>
      <c r="L81" s="28">
        <v>577.4</v>
      </c>
      <c r="M81" s="28">
        <v>549.5</v>
      </c>
      <c r="N81" s="28">
        <v>512.6</v>
      </c>
    </row>
    <row r="82" ht="17" spans="1:14">
      <c r="A82" s="25">
        <v>20242340</v>
      </c>
      <c r="B82" s="26" t="s">
        <v>102</v>
      </c>
      <c r="C82" s="25">
        <v>2</v>
      </c>
      <c r="D82" s="25" t="s">
        <v>15</v>
      </c>
      <c r="E82" s="25" t="s">
        <v>16</v>
      </c>
      <c r="F82" s="27" t="s">
        <v>17</v>
      </c>
      <c r="G82" s="25" t="s">
        <v>18</v>
      </c>
      <c r="H82" s="28">
        <v>535.5</v>
      </c>
      <c r="I82" s="28">
        <v>523</v>
      </c>
      <c r="J82" s="28">
        <v>474.1</v>
      </c>
      <c r="K82" s="28">
        <v>539.5</v>
      </c>
      <c r="L82" s="28">
        <v>558.9</v>
      </c>
      <c r="M82" s="28">
        <v>526.5</v>
      </c>
      <c r="N82" s="28">
        <v>511.6</v>
      </c>
    </row>
    <row r="83" ht="17" spans="1:14">
      <c r="A83" s="25">
        <v>20242350</v>
      </c>
      <c r="B83" s="26" t="s">
        <v>103</v>
      </c>
      <c r="C83" s="25">
        <v>2</v>
      </c>
      <c r="D83" s="25" t="s">
        <v>15</v>
      </c>
      <c r="E83" s="25" t="s">
        <v>16</v>
      </c>
      <c r="F83" s="27" t="s">
        <v>17</v>
      </c>
      <c r="G83" s="25" t="s">
        <v>18</v>
      </c>
      <c r="H83" s="28">
        <v>538.5</v>
      </c>
      <c r="I83" s="28">
        <v>535.5</v>
      </c>
      <c r="J83" s="28">
        <v>524.1</v>
      </c>
      <c r="K83" s="28">
        <v>599.8</v>
      </c>
      <c r="L83" s="28">
        <v>560.5</v>
      </c>
      <c r="M83" s="28">
        <v>559.5</v>
      </c>
      <c r="N83" s="28">
        <v>523.5</v>
      </c>
    </row>
    <row r="84" ht="17" spans="1:14">
      <c r="A84" s="25">
        <v>20242355</v>
      </c>
      <c r="B84" s="26" t="s">
        <v>104</v>
      </c>
      <c r="C84" s="25">
        <v>2</v>
      </c>
      <c r="D84" s="25" t="s">
        <v>15</v>
      </c>
      <c r="E84" s="25" t="s">
        <v>16</v>
      </c>
      <c r="F84" s="27" t="s">
        <v>17</v>
      </c>
      <c r="G84" s="25" t="s">
        <v>18</v>
      </c>
      <c r="H84" s="28">
        <v>543.5</v>
      </c>
      <c r="I84" s="28">
        <v>532</v>
      </c>
      <c r="J84" s="28">
        <v>502.7</v>
      </c>
      <c r="K84" s="28">
        <v>602.2</v>
      </c>
      <c r="L84" s="28">
        <v>570.4</v>
      </c>
      <c r="M84" s="28">
        <v>552.5</v>
      </c>
      <c r="N84" s="28">
        <v>508</v>
      </c>
    </row>
    <row r="85" ht="17" spans="1:14">
      <c r="A85" s="25">
        <v>20242361</v>
      </c>
      <c r="B85" s="26" t="s">
        <v>105</v>
      </c>
      <c r="C85" s="25">
        <v>2</v>
      </c>
      <c r="D85" s="25" t="s">
        <v>15</v>
      </c>
      <c r="E85" s="25" t="s">
        <v>16</v>
      </c>
      <c r="F85" s="27" t="s">
        <v>17</v>
      </c>
      <c r="G85" s="25" t="s">
        <v>18</v>
      </c>
      <c r="H85" s="28">
        <v>532.5</v>
      </c>
      <c r="I85" s="28">
        <v>514</v>
      </c>
      <c r="J85" s="28">
        <v>523.2</v>
      </c>
      <c r="K85" s="28">
        <v>537.2</v>
      </c>
      <c r="L85" s="28">
        <v>583.9</v>
      </c>
      <c r="M85" s="28">
        <v>521.5</v>
      </c>
      <c r="N85" s="28">
        <v>535</v>
      </c>
    </row>
    <row r="86" ht="17" spans="1:14">
      <c r="A86" s="25">
        <v>20242362</v>
      </c>
      <c r="B86" s="26" t="s">
        <v>106</v>
      </c>
      <c r="C86" s="25">
        <v>2</v>
      </c>
      <c r="D86" s="25" t="s">
        <v>15</v>
      </c>
      <c r="E86" s="25" t="s">
        <v>16</v>
      </c>
      <c r="F86" s="27" t="s">
        <v>17</v>
      </c>
      <c r="G86" s="25" t="s">
        <v>18</v>
      </c>
      <c r="H86" s="28">
        <v>560.5</v>
      </c>
      <c r="I86" s="28">
        <v>572</v>
      </c>
      <c r="J86" s="28">
        <v>548.5</v>
      </c>
      <c r="K86" s="28">
        <v>602.6</v>
      </c>
      <c r="L86" s="28">
        <v>606.5</v>
      </c>
      <c r="M86" s="28">
        <v>549</v>
      </c>
      <c r="N86" s="28">
        <v>560</v>
      </c>
    </row>
    <row r="87" ht="17" spans="1:14">
      <c r="A87" s="25">
        <v>20242375</v>
      </c>
      <c r="B87" s="26" t="s">
        <v>107</v>
      </c>
      <c r="C87" s="25">
        <v>2</v>
      </c>
      <c r="D87" s="25" t="s">
        <v>15</v>
      </c>
      <c r="E87" s="25" t="s">
        <v>16</v>
      </c>
      <c r="F87" s="27" t="s">
        <v>17</v>
      </c>
      <c r="G87" s="25" t="s">
        <v>18</v>
      </c>
      <c r="H87" s="28">
        <v>555.5</v>
      </c>
      <c r="I87" s="28">
        <v>522</v>
      </c>
      <c r="J87" s="28">
        <v>530</v>
      </c>
      <c r="K87" s="28">
        <v>563.3</v>
      </c>
      <c r="L87" s="28">
        <v>574.8</v>
      </c>
      <c r="M87" s="28">
        <v>525.5</v>
      </c>
      <c r="N87" s="28">
        <v>509.9</v>
      </c>
    </row>
    <row r="88" ht="17" spans="1:14">
      <c r="A88" s="25">
        <v>20242380</v>
      </c>
      <c r="B88" s="26" t="s">
        <v>108</v>
      </c>
      <c r="C88" s="25">
        <v>2</v>
      </c>
      <c r="D88" s="25" t="s">
        <v>15</v>
      </c>
      <c r="E88" s="25" t="s">
        <v>16</v>
      </c>
      <c r="F88" s="27" t="s">
        <v>17</v>
      </c>
      <c r="G88" s="25" t="s">
        <v>18</v>
      </c>
      <c r="H88" s="28">
        <v>569.5</v>
      </c>
      <c r="I88" s="28">
        <v>558.5</v>
      </c>
      <c r="J88" s="28">
        <v>542.6</v>
      </c>
      <c r="K88" s="28">
        <v>580.9</v>
      </c>
      <c r="L88" s="28">
        <v>587.8</v>
      </c>
      <c r="M88" s="28">
        <v>547</v>
      </c>
      <c r="N88" s="28">
        <v>544</v>
      </c>
    </row>
    <row r="89" ht="17" spans="1:14">
      <c r="A89" s="25">
        <v>20242384</v>
      </c>
      <c r="B89" s="26" t="s">
        <v>109</v>
      </c>
      <c r="C89" s="25">
        <v>2</v>
      </c>
      <c r="D89" s="25" t="s">
        <v>15</v>
      </c>
      <c r="E89" s="25" t="s">
        <v>16</v>
      </c>
      <c r="F89" s="27" t="s">
        <v>17</v>
      </c>
      <c r="G89" s="25" t="s">
        <v>18</v>
      </c>
      <c r="H89" s="28">
        <v>587.5</v>
      </c>
      <c r="I89" s="28">
        <v>540.5</v>
      </c>
      <c r="J89" s="28">
        <v>542.6</v>
      </c>
      <c r="K89" s="28">
        <v>596</v>
      </c>
      <c r="L89" s="28">
        <v>591.1</v>
      </c>
      <c r="M89" s="28">
        <v>561</v>
      </c>
      <c r="N89" s="28">
        <v>529.6</v>
      </c>
    </row>
    <row r="90" ht="17" spans="1:14">
      <c r="A90" s="25">
        <v>20242393</v>
      </c>
      <c r="B90" s="26" t="s">
        <v>110</v>
      </c>
      <c r="C90" s="25">
        <v>2</v>
      </c>
      <c r="D90" s="25" t="s">
        <v>15</v>
      </c>
      <c r="E90" s="25" t="s">
        <v>16</v>
      </c>
      <c r="F90" s="27" t="s">
        <v>17</v>
      </c>
      <c r="G90" s="25" t="s">
        <v>18</v>
      </c>
      <c r="H90" s="28">
        <v>523.2</v>
      </c>
      <c r="I90" s="28">
        <v>533.5</v>
      </c>
      <c r="J90" s="28">
        <v>538</v>
      </c>
      <c r="K90" s="28">
        <v>521.2</v>
      </c>
      <c r="L90" s="28">
        <v>560.9</v>
      </c>
      <c r="M90" s="28">
        <v>553.5</v>
      </c>
      <c r="N90" s="28">
        <v>518.9</v>
      </c>
    </row>
    <row r="91" ht="17" spans="1:14">
      <c r="A91" s="25">
        <v>20242419</v>
      </c>
      <c r="B91" s="26" t="s">
        <v>111</v>
      </c>
      <c r="C91" s="25">
        <v>2</v>
      </c>
      <c r="D91" s="25" t="s">
        <v>15</v>
      </c>
      <c r="E91" s="25" t="s">
        <v>16</v>
      </c>
      <c r="F91" s="27" t="s">
        <v>17</v>
      </c>
      <c r="G91" s="25" t="s">
        <v>18</v>
      </c>
      <c r="H91" s="28">
        <v>503</v>
      </c>
      <c r="I91" s="28">
        <v>518</v>
      </c>
      <c r="J91" s="28">
        <v>480.8</v>
      </c>
      <c r="K91" s="28">
        <v>547.2</v>
      </c>
      <c r="L91" s="28">
        <v>533.4</v>
      </c>
      <c r="M91" s="28">
        <v>545.5</v>
      </c>
      <c r="N91" s="28">
        <v>517.9</v>
      </c>
    </row>
    <row r="92" ht="17" spans="1:14">
      <c r="A92" s="25">
        <v>20242433</v>
      </c>
      <c r="B92" s="26" t="s">
        <v>112</v>
      </c>
      <c r="C92" s="25">
        <v>2</v>
      </c>
      <c r="D92" s="25" t="s">
        <v>15</v>
      </c>
      <c r="E92" s="25" t="s">
        <v>16</v>
      </c>
      <c r="F92" s="27" t="s">
        <v>17</v>
      </c>
      <c r="G92" s="25" t="s">
        <v>18</v>
      </c>
      <c r="H92" s="28">
        <v>538</v>
      </c>
      <c r="I92" s="28">
        <v>526</v>
      </c>
      <c r="J92" s="28">
        <v>551.9</v>
      </c>
      <c r="K92" s="28">
        <v>573.9</v>
      </c>
      <c r="L92" s="28">
        <v>581.3</v>
      </c>
      <c r="M92" s="28">
        <v>535.5</v>
      </c>
      <c r="N92" s="28">
        <v>541.4</v>
      </c>
    </row>
    <row r="93" ht="17" spans="1:14">
      <c r="A93" s="25">
        <v>20242435</v>
      </c>
      <c r="B93" s="26" t="s">
        <v>113</v>
      </c>
      <c r="C93" s="25">
        <v>2</v>
      </c>
      <c r="D93" s="25" t="s">
        <v>15</v>
      </c>
      <c r="E93" s="25" t="s">
        <v>16</v>
      </c>
      <c r="F93" s="27" t="s">
        <v>17</v>
      </c>
      <c r="G93" s="25" t="s">
        <v>18</v>
      </c>
      <c r="H93" s="28">
        <v>545.5</v>
      </c>
      <c r="I93" s="28">
        <v>533.5</v>
      </c>
      <c r="J93" s="28">
        <v>554.2</v>
      </c>
      <c r="K93" s="28">
        <v>613.6</v>
      </c>
      <c r="L93" s="28">
        <v>595.5</v>
      </c>
      <c r="M93" s="28">
        <v>546.5</v>
      </c>
      <c r="N93" s="28">
        <v>546.4</v>
      </c>
    </row>
    <row r="94" ht="17" spans="1:14">
      <c r="A94" s="25">
        <v>20244001</v>
      </c>
      <c r="B94" s="26" t="s">
        <v>114</v>
      </c>
      <c r="C94" s="25">
        <v>2</v>
      </c>
      <c r="D94" s="25" t="s">
        <v>15</v>
      </c>
      <c r="E94" s="25" t="s">
        <v>16</v>
      </c>
      <c r="F94" s="27" t="s">
        <v>69</v>
      </c>
      <c r="G94" s="25" t="s">
        <v>18</v>
      </c>
      <c r="H94" s="28">
        <v>517</v>
      </c>
      <c r="I94" s="28">
        <v>517.5</v>
      </c>
      <c r="J94" s="28">
        <v>506.1</v>
      </c>
      <c r="K94" s="28">
        <v>527.5</v>
      </c>
      <c r="L94" s="28">
        <v>536.7</v>
      </c>
      <c r="M94" s="28">
        <v>499</v>
      </c>
      <c r="N94" s="28">
        <v>516</v>
      </c>
    </row>
    <row r="95" ht="17" spans="1:14">
      <c r="A95" s="25">
        <v>20244020</v>
      </c>
      <c r="B95" s="26" t="s">
        <v>115</v>
      </c>
      <c r="C95" s="25">
        <v>2</v>
      </c>
      <c r="D95" s="25" t="s">
        <v>15</v>
      </c>
      <c r="E95" s="25" t="s">
        <v>16</v>
      </c>
      <c r="F95" s="27" t="s">
        <v>69</v>
      </c>
      <c r="G95" s="25" t="s">
        <v>18</v>
      </c>
      <c r="H95" s="28">
        <v>551</v>
      </c>
      <c r="I95" s="28">
        <v>492.5</v>
      </c>
      <c r="J95" s="28">
        <v>471</v>
      </c>
      <c r="K95" s="28">
        <v>537</v>
      </c>
      <c r="L95" s="28">
        <v>580.1</v>
      </c>
      <c r="M95" s="28">
        <v>540</v>
      </c>
      <c r="N95" s="28">
        <v>529.1</v>
      </c>
    </row>
    <row r="96" ht="17" spans="1:14">
      <c r="A96" s="25">
        <v>20244023</v>
      </c>
      <c r="B96" s="26" t="s">
        <v>116</v>
      </c>
      <c r="C96" s="25">
        <v>2</v>
      </c>
      <c r="D96" s="25" t="s">
        <v>15</v>
      </c>
      <c r="E96" s="25" t="s">
        <v>16</v>
      </c>
      <c r="F96" s="27" t="s">
        <v>69</v>
      </c>
      <c r="G96" s="25" t="s">
        <v>18</v>
      </c>
      <c r="H96" s="28">
        <v>444</v>
      </c>
      <c r="I96" s="28">
        <v>455</v>
      </c>
      <c r="J96" s="28">
        <v>475.1</v>
      </c>
      <c r="K96" s="28">
        <v>458.8</v>
      </c>
      <c r="L96" s="28">
        <v>547</v>
      </c>
      <c r="M96" s="28">
        <v>490.5</v>
      </c>
      <c r="N96" s="28">
        <v>541</v>
      </c>
    </row>
    <row r="97" ht="17" spans="1:14">
      <c r="A97" s="25">
        <v>20244543</v>
      </c>
      <c r="B97" s="26" t="s">
        <v>117</v>
      </c>
      <c r="C97" s="25">
        <v>2</v>
      </c>
      <c r="D97" s="25" t="s">
        <v>15</v>
      </c>
      <c r="E97" s="25" t="s">
        <v>16</v>
      </c>
      <c r="F97" s="27" t="s">
        <v>69</v>
      </c>
      <c r="G97" s="25" t="s">
        <v>18</v>
      </c>
      <c r="H97" s="28">
        <v>504.5</v>
      </c>
      <c r="I97" s="28">
        <v>508.5</v>
      </c>
      <c r="J97" s="28">
        <v>533.1</v>
      </c>
      <c r="K97" s="28">
        <v>545.3</v>
      </c>
      <c r="L97" s="28">
        <v>539.3</v>
      </c>
      <c r="M97" s="28">
        <v>539</v>
      </c>
      <c r="N97" s="28">
        <v>511.5</v>
      </c>
    </row>
    <row r="98" ht="17" spans="1:14">
      <c r="A98" s="25">
        <v>20242016</v>
      </c>
      <c r="B98" s="26" t="s">
        <v>118</v>
      </c>
      <c r="C98" s="25">
        <v>3</v>
      </c>
      <c r="D98" s="25" t="s">
        <v>15</v>
      </c>
      <c r="E98" s="25" t="s">
        <v>16</v>
      </c>
      <c r="F98" s="27" t="s">
        <v>17</v>
      </c>
      <c r="G98" s="25" t="s">
        <v>18</v>
      </c>
      <c r="H98" s="28">
        <v>483.5</v>
      </c>
      <c r="I98" s="28">
        <v>547.5</v>
      </c>
      <c r="J98" s="28">
        <v>531.7</v>
      </c>
      <c r="K98" s="28">
        <v>569.4</v>
      </c>
      <c r="L98" s="28">
        <v>424</v>
      </c>
      <c r="M98" s="28">
        <v>458</v>
      </c>
      <c r="N98" s="28">
        <v>502.1</v>
      </c>
    </row>
    <row r="99" ht="17" spans="1:14">
      <c r="A99" s="25">
        <v>20242030</v>
      </c>
      <c r="B99" s="26" t="s">
        <v>119</v>
      </c>
      <c r="C99" s="25">
        <v>3</v>
      </c>
      <c r="D99" s="25" t="s">
        <v>15</v>
      </c>
      <c r="E99" s="25" t="s">
        <v>16</v>
      </c>
      <c r="F99" s="27" t="s">
        <v>17</v>
      </c>
      <c r="G99" s="25" t="s">
        <v>18</v>
      </c>
      <c r="H99" s="28">
        <v>590.5</v>
      </c>
      <c r="I99" s="28">
        <v>569</v>
      </c>
      <c r="J99" s="28">
        <v>563.3</v>
      </c>
      <c r="K99" s="28">
        <v>602.8</v>
      </c>
      <c r="L99" s="28">
        <v>557.9</v>
      </c>
      <c r="M99" s="28">
        <v>575.5</v>
      </c>
      <c r="N99" s="28">
        <v>537.5</v>
      </c>
    </row>
    <row r="100" ht="17" spans="1:14">
      <c r="A100" s="25">
        <v>20242077</v>
      </c>
      <c r="B100" s="26" t="s">
        <v>120</v>
      </c>
      <c r="C100" s="25">
        <v>3</v>
      </c>
      <c r="D100" s="25" t="s">
        <v>15</v>
      </c>
      <c r="E100" s="25" t="s">
        <v>16</v>
      </c>
      <c r="F100" s="27" t="s">
        <v>17</v>
      </c>
      <c r="G100" s="25" t="s">
        <v>18</v>
      </c>
      <c r="H100" s="28">
        <v>524.5</v>
      </c>
      <c r="I100" s="28">
        <v>548.5</v>
      </c>
      <c r="J100" s="28">
        <v>501.4</v>
      </c>
      <c r="K100" s="28">
        <v>554.6</v>
      </c>
      <c r="L100" s="28">
        <v>590.3</v>
      </c>
      <c r="M100" s="28">
        <v>563.5</v>
      </c>
      <c r="N100" s="28">
        <v>584.6</v>
      </c>
    </row>
    <row r="101" ht="17" spans="1:14">
      <c r="A101" s="25">
        <v>20242083</v>
      </c>
      <c r="B101" s="26" t="s">
        <v>121</v>
      </c>
      <c r="C101" s="25">
        <v>3</v>
      </c>
      <c r="D101" s="25" t="s">
        <v>15</v>
      </c>
      <c r="E101" s="25" t="s">
        <v>16</v>
      </c>
      <c r="F101" s="27" t="s">
        <v>17</v>
      </c>
      <c r="G101" s="25" t="s">
        <v>18</v>
      </c>
      <c r="H101" s="28">
        <v>515.5</v>
      </c>
      <c r="I101" s="28">
        <v>542</v>
      </c>
      <c r="J101" s="28">
        <v>552.6</v>
      </c>
      <c r="K101" s="28">
        <v>553.8</v>
      </c>
      <c r="L101" s="28">
        <v>571.4</v>
      </c>
      <c r="M101" s="28">
        <v>559.5</v>
      </c>
      <c r="N101" s="28">
        <v>523.3</v>
      </c>
    </row>
    <row r="102" ht="17" spans="1:14">
      <c r="A102" s="25">
        <v>20242091</v>
      </c>
      <c r="B102" s="26" t="s">
        <v>122</v>
      </c>
      <c r="C102" s="25">
        <v>3</v>
      </c>
      <c r="D102" s="25" t="s">
        <v>15</v>
      </c>
      <c r="E102" s="25" t="s">
        <v>16</v>
      </c>
      <c r="F102" s="27" t="s">
        <v>17</v>
      </c>
      <c r="G102" s="25" t="s">
        <v>18</v>
      </c>
      <c r="H102" s="28">
        <v>531.8</v>
      </c>
      <c r="I102" s="28">
        <v>493.5</v>
      </c>
      <c r="J102" s="28">
        <v>520.2</v>
      </c>
      <c r="K102" s="28">
        <v>521.5</v>
      </c>
      <c r="L102" s="28">
        <v>528.8</v>
      </c>
      <c r="M102" s="28">
        <v>555</v>
      </c>
      <c r="N102" s="28">
        <v>515.5</v>
      </c>
    </row>
    <row r="103" ht="17" spans="1:14">
      <c r="A103" s="25">
        <v>20242093</v>
      </c>
      <c r="B103" s="26" t="s">
        <v>123</v>
      </c>
      <c r="C103" s="25">
        <v>3</v>
      </c>
      <c r="D103" s="25" t="s">
        <v>15</v>
      </c>
      <c r="E103" s="25" t="s">
        <v>16</v>
      </c>
      <c r="F103" s="27" t="s">
        <v>17</v>
      </c>
      <c r="G103" s="25" t="s">
        <v>18</v>
      </c>
      <c r="H103" s="28">
        <v>495.5</v>
      </c>
      <c r="I103" s="28">
        <v>479</v>
      </c>
      <c r="J103" s="28">
        <v>537.6</v>
      </c>
      <c r="K103" s="28">
        <v>564.5</v>
      </c>
      <c r="L103" s="28">
        <v>557.9</v>
      </c>
      <c r="M103" s="28">
        <v>589.5</v>
      </c>
      <c r="N103" s="28">
        <v>533.6</v>
      </c>
    </row>
    <row r="104" ht="17" spans="1:14">
      <c r="A104" s="25">
        <v>20242098</v>
      </c>
      <c r="B104" s="26" t="s">
        <v>124</v>
      </c>
      <c r="C104" s="25">
        <v>3</v>
      </c>
      <c r="D104" s="25" t="s">
        <v>15</v>
      </c>
      <c r="E104" s="25" t="s">
        <v>16</v>
      </c>
      <c r="F104" s="27" t="s">
        <v>17</v>
      </c>
      <c r="G104" s="25" t="s">
        <v>18</v>
      </c>
      <c r="H104" s="28">
        <v>506.5</v>
      </c>
      <c r="I104" s="28">
        <v>575</v>
      </c>
      <c r="J104" s="28">
        <v>563.6</v>
      </c>
      <c r="K104" s="28">
        <v>551.7</v>
      </c>
      <c r="L104" s="28">
        <v>594</v>
      </c>
      <c r="M104" s="28">
        <v>553</v>
      </c>
      <c r="N104" s="28">
        <v>544.1</v>
      </c>
    </row>
    <row r="105" ht="17" spans="1:14">
      <c r="A105" s="25">
        <v>20242099</v>
      </c>
      <c r="B105" s="26" t="s">
        <v>125</v>
      </c>
      <c r="C105" s="25">
        <v>3</v>
      </c>
      <c r="D105" s="25" t="s">
        <v>15</v>
      </c>
      <c r="E105" s="25" t="s">
        <v>16</v>
      </c>
      <c r="F105" s="27" t="s">
        <v>17</v>
      </c>
      <c r="G105" s="25" t="s">
        <v>18</v>
      </c>
      <c r="H105" s="28">
        <v>512</v>
      </c>
      <c r="I105" s="28">
        <v>541.8</v>
      </c>
      <c r="J105" s="28">
        <v>565</v>
      </c>
      <c r="K105" s="28">
        <v>569.1</v>
      </c>
      <c r="L105" s="28">
        <v>573.4</v>
      </c>
      <c r="M105" s="28">
        <v>559.5</v>
      </c>
      <c r="N105" s="28">
        <v>519.9</v>
      </c>
    </row>
    <row r="106" ht="17" spans="1:14">
      <c r="A106" s="25">
        <v>20242103</v>
      </c>
      <c r="B106" s="26" t="s">
        <v>126</v>
      </c>
      <c r="C106" s="25">
        <v>3</v>
      </c>
      <c r="D106" s="25" t="s">
        <v>15</v>
      </c>
      <c r="E106" s="25" t="s">
        <v>16</v>
      </c>
      <c r="F106" s="27" t="s">
        <v>17</v>
      </c>
      <c r="G106" s="25" t="s">
        <v>18</v>
      </c>
      <c r="H106" s="28">
        <v>542.5</v>
      </c>
      <c r="I106" s="28">
        <v>548</v>
      </c>
      <c r="J106" s="28">
        <v>571.7</v>
      </c>
      <c r="K106" s="28">
        <v>566</v>
      </c>
      <c r="L106" s="28">
        <v>568.1</v>
      </c>
      <c r="M106" s="28">
        <v>532</v>
      </c>
      <c r="N106" s="28">
        <v>521.6</v>
      </c>
    </row>
    <row r="107" ht="17" spans="1:14">
      <c r="A107" s="25">
        <v>20242108</v>
      </c>
      <c r="B107" s="26" t="s">
        <v>127</v>
      </c>
      <c r="C107" s="25">
        <v>3</v>
      </c>
      <c r="D107" s="25" t="s">
        <v>15</v>
      </c>
      <c r="E107" s="25" t="s">
        <v>16</v>
      </c>
      <c r="F107" s="27" t="s">
        <v>17</v>
      </c>
      <c r="G107" s="25" t="s">
        <v>18</v>
      </c>
      <c r="H107" s="28">
        <v>537</v>
      </c>
      <c r="I107" s="28">
        <v>550</v>
      </c>
      <c r="J107" s="28">
        <v>521.8</v>
      </c>
      <c r="K107" s="28">
        <v>579.1</v>
      </c>
      <c r="L107" s="28">
        <v>517.6</v>
      </c>
      <c r="M107" s="28">
        <v>578.5</v>
      </c>
      <c r="N107" s="28">
        <v>538.3</v>
      </c>
    </row>
    <row r="108" ht="17" spans="1:14">
      <c r="A108" s="25">
        <v>20242110</v>
      </c>
      <c r="B108" s="26" t="s">
        <v>128</v>
      </c>
      <c r="C108" s="25">
        <v>3</v>
      </c>
      <c r="D108" s="25" t="s">
        <v>15</v>
      </c>
      <c r="E108" s="25" t="s">
        <v>16</v>
      </c>
      <c r="F108" s="27" t="s">
        <v>17</v>
      </c>
      <c r="G108" s="25" t="s">
        <v>18</v>
      </c>
      <c r="H108" s="28">
        <v>532.5</v>
      </c>
      <c r="I108" s="28">
        <v>530</v>
      </c>
      <c r="J108" s="28">
        <v>542.7</v>
      </c>
      <c r="K108" s="28">
        <v>584.5</v>
      </c>
      <c r="L108" s="28">
        <v>590.8</v>
      </c>
      <c r="M108" s="28">
        <v>535.5</v>
      </c>
      <c r="N108" s="28">
        <v>546.3</v>
      </c>
    </row>
    <row r="109" ht="17" spans="1:14">
      <c r="A109" s="25">
        <v>20242112</v>
      </c>
      <c r="B109" s="26" t="s">
        <v>129</v>
      </c>
      <c r="C109" s="25">
        <v>3</v>
      </c>
      <c r="D109" s="25" t="s">
        <v>15</v>
      </c>
      <c r="E109" s="25" t="s">
        <v>16</v>
      </c>
      <c r="F109" s="27" t="s">
        <v>17</v>
      </c>
      <c r="G109" s="25" t="s">
        <v>18</v>
      </c>
      <c r="H109" s="28">
        <v>519.5</v>
      </c>
      <c r="I109" s="28">
        <v>525.5</v>
      </c>
      <c r="J109" s="28">
        <v>492.9</v>
      </c>
      <c r="K109" s="28">
        <v>542.5</v>
      </c>
      <c r="L109" s="28">
        <v>532.1</v>
      </c>
      <c r="M109" s="28">
        <v>564.5</v>
      </c>
      <c r="N109" s="28">
        <v>537.9</v>
      </c>
    </row>
    <row r="110" ht="17" spans="1:14">
      <c r="A110" s="25">
        <v>20242119</v>
      </c>
      <c r="B110" s="26" t="s">
        <v>130</v>
      </c>
      <c r="C110" s="25">
        <v>3</v>
      </c>
      <c r="D110" s="25" t="s">
        <v>15</v>
      </c>
      <c r="E110" s="25" t="s">
        <v>16</v>
      </c>
      <c r="F110" s="27" t="s">
        <v>17</v>
      </c>
      <c r="G110" s="25" t="s">
        <v>18</v>
      </c>
      <c r="H110" s="28">
        <v>552.5</v>
      </c>
      <c r="I110" s="28">
        <v>544</v>
      </c>
      <c r="J110" s="28">
        <v>552.3</v>
      </c>
      <c r="K110" s="28">
        <v>585.2</v>
      </c>
      <c r="L110" s="28">
        <v>563.7</v>
      </c>
      <c r="M110" s="28">
        <v>539.5</v>
      </c>
      <c r="N110" s="28">
        <v>542.6</v>
      </c>
    </row>
    <row r="111" ht="17" spans="1:14">
      <c r="A111" s="25">
        <v>20242125</v>
      </c>
      <c r="B111" s="26" t="s">
        <v>131</v>
      </c>
      <c r="C111" s="25">
        <v>3</v>
      </c>
      <c r="D111" s="25" t="s">
        <v>15</v>
      </c>
      <c r="E111" s="25" t="s">
        <v>16</v>
      </c>
      <c r="F111" s="27" t="s">
        <v>17</v>
      </c>
      <c r="G111" s="25" t="s">
        <v>18</v>
      </c>
      <c r="H111" s="28">
        <v>488.5</v>
      </c>
      <c r="I111" s="28">
        <v>533</v>
      </c>
      <c r="J111" s="28">
        <v>548.1</v>
      </c>
      <c r="K111" s="28">
        <v>554.3</v>
      </c>
      <c r="L111" s="28">
        <v>547.8</v>
      </c>
      <c r="M111" s="28">
        <v>516</v>
      </c>
      <c r="N111" s="28">
        <v>514.8</v>
      </c>
    </row>
    <row r="112" ht="17" spans="1:14">
      <c r="A112" s="25">
        <v>20242138</v>
      </c>
      <c r="B112" s="26" t="s">
        <v>132</v>
      </c>
      <c r="C112" s="25">
        <v>3</v>
      </c>
      <c r="D112" s="25" t="s">
        <v>15</v>
      </c>
      <c r="E112" s="25" t="s">
        <v>16</v>
      </c>
      <c r="F112" s="27" t="s">
        <v>17</v>
      </c>
      <c r="G112" s="25" t="s">
        <v>18</v>
      </c>
      <c r="H112" s="28">
        <v>505.8</v>
      </c>
      <c r="I112" s="28">
        <v>540.5</v>
      </c>
      <c r="J112" s="28">
        <v>569.5</v>
      </c>
      <c r="K112" s="28">
        <v>582</v>
      </c>
      <c r="L112" s="28">
        <v>585.6</v>
      </c>
      <c r="M112" s="28">
        <v>564</v>
      </c>
      <c r="N112" s="28">
        <v>537.5</v>
      </c>
    </row>
    <row r="113" ht="17" spans="1:14">
      <c r="A113" s="25">
        <v>20242145</v>
      </c>
      <c r="B113" s="26" t="s">
        <v>133</v>
      </c>
      <c r="C113" s="25">
        <v>3</v>
      </c>
      <c r="D113" s="25" t="s">
        <v>15</v>
      </c>
      <c r="E113" s="25" t="s">
        <v>16</v>
      </c>
      <c r="F113" s="27" t="s">
        <v>17</v>
      </c>
      <c r="G113" s="25" t="s">
        <v>18</v>
      </c>
      <c r="H113" s="28">
        <v>551</v>
      </c>
      <c r="I113" s="28">
        <v>547.5</v>
      </c>
      <c r="J113" s="28">
        <v>545.8</v>
      </c>
      <c r="K113" s="28">
        <v>578</v>
      </c>
      <c r="L113" s="28">
        <v>581.9</v>
      </c>
      <c r="M113" s="28">
        <v>557.5</v>
      </c>
      <c r="N113" s="28">
        <v>526.3</v>
      </c>
    </row>
    <row r="114" ht="17" spans="1:14">
      <c r="A114" s="25">
        <v>20242146</v>
      </c>
      <c r="B114" s="26" t="s">
        <v>134</v>
      </c>
      <c r="C114" s="25">
        <v>3</v>
      </c>
      <c r="D114" s="25" t="s">
        <v>15</v>
      </c>
      <c r="E114" s="25" t="s">
        <v>16</v>
      </c>
      <c r="F114" s="27" t="s">
        <v>17</v>
      </c>
      <c r="G114" s="25" t="s">
        <v>18</v>
      </c>
      <c r="H114" s="28">
        <v>503.8</v>
      </c>
      <c r="I114" s="28">
        <v>505.5</v>
      </c>
      <c r="J114" s="28">
        <v>544.4</v>
      </c>
      <c r="K114" s="28">
        <v>575.8</v>
      </c>
      <c r="L114" s="28">
        <v>563.3</v>
      </c>
      <c r="M114" s="28">
        <v>539</v>
      </c>
      <c r="N114" s="28">
        <v>524.5</v>
      </c>
    </row>
    <row r="115" ht="17" spans="1:14">
      <c r="A115" s="25">
        <v>20242148</v>
      </c>
      <c r="B115" s="26" t="s">
        <v>135</v>
      </c>
      <c r="C115" s="25">
        <v>3</v>
      </c>
      <c r="D115" s="25" t="s">
        <v>15</v>
      </c>
      <c r="E115" s="25" t="s">
        <v>16</v>
      </c>
      <c r="F115" s="27" t="s">
        <v>17</v>
      </c>
      <c r="G115" s="25" t="s">
        <v>18</v>
      </c>
      <c r="H115" s="28">
        <v>515.5</v>
      </c>
      <c r="I115" s="28">
        <v>546.5</v>
      </c>
      <c r="J115" s="28">
        <v>537.8</v>
      </c>
      <c r="K115" s="28">
        <v>551.4</v>
      </c>
      <c r="L115" s="28">
        <v>525.6</v>
      </c>
      <c r="M115" s="28">
        <v>522.5</v>
      </c>
      <c r="N115" s="28">
        <v>505.4</v>
      </c>
    </row>
    <row r="116" ht="17" spans="1:14">
      <c r="A116" s="25">
        <v>20242156</v>
      </c>
      <c r="B116" s="26" t="s">
        <v>136</v>
      </c>
      <c r="C116" s="25">
        <v>3</v>
      </c>
      <c r="D116" s="25" t="s">
        <v>15</v>
      </c>
      <c r="E116" s="25" t="s">
        <v>16</v>
      </c>
      <c r="F116" s="27" t="s">
        <v>17</v>
      </c>
      <c r="G116" s="25" t="s">
        <v>18</v>
      </c>
      <c r="H116" s="28">
        <v>482</v>
      </c>
      <c r="I116" s="28">
        <v>461</v>
      </c>
      <c r="J116" s="28">
        <v>511.8</v>
      </c>
      <c r="K116" s="28">
        <v>523</v>
      </c>
      <c r="L116" s="28">
        <v>546.5</v>
      </c>
      <c r="M116" s="28">
        <v>503.5</v>
      </c>
      <c r="N116" s="28">
        <v>532.9</v>
      </c>
    </row>
    <row r="117" ht="17" spans="1:14">
      <c r="A117" s="25">
        <v>20242160</v>
      </c>
      <c r="B117" s="26" t="s">
        <v>137</v>
      </c>
      <c r="C117" s="25">
        <v>3</v>
      </c>
      <c r="D117" s="25" t="s">
        <v>15</v>
      </c>
      <c r="E117" s="25" t="s">
        <v>16</v>
      </c>
      <c r="F117" s="27" t="s">
        <v>17</v>
      </c>
      <c r="G117" s="25" t="s">
        <v>18</v>
      </c>
      <c r="H117" s="28">
        <v>456</v>
      </c>
      <c r="I117" s="28">
        <v>520.5</v>
      </c>
      <c r="J117" s="28">
        <v>550.5</v>
      </c>
      <c r="K117" s="28">
        <v>568.2</v>
      </c>
      <c r="L117" s="28">
        <v>559.2</v>
      </c>
      <c r="M117" s="28">
        <v>533</v>
      </c>
      <c r="N117" s="28">
        <v>523.9</v>
      </c>
    </row>
    <row r="118" ht="17" spans="1:14">
      <c r="A118" s="25">
        <v>20242163</v>
      </c>
      <c r="B118" s="26" t="s">
        <v>138</v>
      </c>
      <c r="C118" s="25">
        <v>3</v>
      </c>
      <c r="D118" s="25" t="s">
        <v>15</v>
      </c>
      <c r="E118" s="25" t="s">
        <v>16</v>
      </c>
      <c r="F118" s="27" t="s">
        <v>17</v>
      </c>
      <c r="G118" s="25" t="s">
        <v>18</v>
      </c>
      <c r="H118" s="28">
        <v>479.8</v>
      </c>
      <c r="I118" s="28">
        <v>463.5</v>
      </c>
      <c r="J118" s="28">
        <v>500.8</v>
      </c>
      <c r="K118" s="28">
        <v>497.2</v>
      </c>
      <c r="L118" s="28">
        <v>568.4</v>
      </c>
      <c r="M118" s="28">
        <v>535.5</v>
      </c>
      <c r="N118" s="28">
        <v>500.5</v>
      </c>
    </row>
    <row r="119" ht="17" spans="1:14">
      <c r="A119" s="25">
        <v>20242185</v>
      </c>
      <c r="B119" s="26" t="s">
        <v>139</v>
      </c>
      <c r="C119" s="25">
        <v>3</v>
      </c>
      <c r="D119" s="25" t="s">
        <v>15</v>
      </c>
      <c r="E119" s="25" t="s">
        <v>16</v>
      </c>
      <c r="F119" s="27" t="s">
        <v>17</v>
      </c>
      <c r="G119" s="25" t="s">
        <v>18</v>
      </c>
      <c r="H119" s="28">
        <v>514.5</v>
      </c>
      <c r="I119" s="28">
        <v>554.5</v>
      </c>
      <c r="J119" s="28">
        <v>564.8</v>
      </c>
      <c r="K119" s="28">
        <v>586.9</v>
      </c>
      <c r="L119" s="28">
        <v>602.1</v>
      </c>
      <c r="M119" s="28">
        <v>570.5</v>
      </c>
      <c r="N119" s="28">
        <v>537.3</v>
      </c>
    </row>
    <row r="120" ht="17" spans="1:14">
      <c r="A120" s="25">
        <v>20242188</v>
      </c>
      <c r="B120" s="26" t="s">
        <v>140</v>
      </c>
      <c r="C120" s="25">
        <v>3</v>
      </c>
      <c r="D120" s="25" t="s">
        <v>15</v>
      </c>
      <c r="E120" s="25" t="s">
        <v>16</v>
      </c>
      <c r="F120" s="27" t="s">
        <v>17</v>
      </c>
      <c r="G120" s="25" t="s">
        <v>18</v>
      </c>
      <c r="H120" s="28">
        <v>478</v>
      </c>
      <c r="I120" s="28">
        <v>556.5</v>
      </c>
      <c r="J120" s="28">
        <v>526.4</v>
      </c>
      <c r="K120" s="28">
        <v>573.1</v>
      </c>
      <c r="L120" s="28">
        <v>589.8</v>
      </c>
      <c r="M120" s="28">
        <v>555</v>
      </c>
      <c r="N120" s="28">
        <v>528.6</v>
      </c>
    </row>
    <row r="121" ht="17" spans="1:14">
      <c r="A121" s="25">
        <v>20242206</v>
      </c>
      <c r="B121" s="26" t="s">
        <v>141</v>
      </c>
      <c r="C121" s="25">
        <v>3</v>
      </c>
      <c r="D121" s="25" t="s">
        <v>15</v>
      </c>
      <c r="E121" s="25" t="s">
        <v>16</v>
      </c>
      <c r="F121" s="27" t="s">
        <v>17</v>
      </c>
      <c r="G121" s="25" t="s">
        <v>18</v>
      </c>
      <c r="H121" s="28">
        <v>488</v>
      </c>
      <c r="I121" s="28">
        <v>517.5</v>
      </c>
      <c r="J121" s="28">
        <v>546.9</v>
      </c>
      <c r="K121" s="28">
        <v>534.4</v>
      </c>
      <c r="L121" s="28">
        <v>580.2</v>
      </c>
      <c r="M121" s="28">
        <v>520.5</v>
      </c>
      <c r="N121" s="28">
        <v>531.5</v>
      </c>
    </row>
    <row r="122" ht="17" spans="1:14">
      <c r="A122" s="25">
        <v>20242229</v>
      </c>
      <c r="B122" s="26" t="s">
        <v>142</v>
      </c>
      <c r="C122" s="25">
        <v>3</v>
      </c>
      <c r="D122" s="25" t="s">
        <v>15</v>
      </c>
      <c r="E122" s="25" t="s">
        <v>16</v>
      </c>
      <c r="F122" s="27" t="s">
        <v>17</v>
      </c>
      <c r="G122" s="25" t="s">
        <v>18</v>
      </c>
      <c r="H122" s="28">
        <v>563</v>
      </c>
      <c r="I122" s="28">
        <v>540.5</v>
      </c>
      <c r="J122" s="28">
        <v>533.9</v>
      </c>
      <c r="K122" s="28">
        <v>586.9</v>
      </c>
      <c r="L122" s="28">
        <v>580.4</v>
      </c>
      <c r="M122" s="28">
        <v>562</v>
      </c>
      <c r="N122" s="28">
        <v>554.6</v>
      </c>
    </row>
    <row r="123" ht="17" spans="1:14">
      <c r="A123" s="25">
        <v>20242257</v>
      </c>
      <c r="B123" s="26" t="s">
        <v>143</v>
      </c>
      <c r="C123" s="25">
        <v>3</v>
      </c>
      <c r="D123" s="25" t="s">
        <v>15</v>
      </c>
      <c r="E123" s="25" t="s">
        <v>16</v>
      </c>
      <c r="F123" s="27" t="s">
        <v>17</v>
      </c>
      <c r="G123" s="25" t="s">
        <v>18</v>
      </c>
      <c r="H123" s="28">
        <v>532.5</v>
      </c>
      <c r="I123" s="28">
        <v>556</v>
      </c>
      <c r="J123" s="28">
        <v>564</v>
      </c>
      <c r="K123" s="28">
        <v>572.8</v>
      </c>
      <c r="L123" s="28">
        <v>587.8</v>
      </c>
      <c r="M123" s="28">
        <v>524</v>
      </c>
      <c r="N123" s="28">
        <v>515.3</v>
      </c>
    </row>
    <row r="124" ht="17" spans="1:14">
      <c r="A124" s="25">
        <v>20242266</v>
      </c>
      <c r="B124" s="26" t="s">
        <v>144</v>
      </c>
      <c r="C124" s="25">
        <v>3</v>
      </c>
      <c r="D124" s="25" t="s">
        <v>15</v>
      </c>
      <c r="E124" s="25" t="s">
        <v>16</v>
      </c>
      <c r="F124" s="27" t="s">
        <v>17</v>
      </c>
      <c r="G124" s="25" t="s">
        <v>18</v>
      </c>
      <c r="H124" s="28">
        <v>449</v>
      </c>
      <c r="I124" s="28">
        <v>474.5</v>
      </c>
      <c r="J124" s="28">
        <v>482.1</v>
      </c>
      <c r="K124" s="28">
        <v>573.4</v>
      </c>
      <c r="L124" s="28">
        <v>590.2</v>
      </c>
      <c r="M124" s="28">
        <v>543.5</v>
      </c>
      <c r="N124" s="28">
        <v>510.9</v>
      </c>
    </row>
    <row r="125" ht="17" spans="1:14">
      <c r="A125" s="25">
        <v>20242283</v>
      </c>
      <c r="B125" s="26" t="s">
        <v>145</v>
      </c>
      <c r="C125" s="25">
        <v>3</v>
      </c>
      <c r="D125" s="25" t="s">
        <v>15</v>
      </c>
      <c r="E125" s="25" t="s">
        <v>16</v>
      </c>
      <c r="F125" s="27" t="s">
        <v>17</v>
      </c>
      <c r="G125" s="25" t="s">
        <v>18</v>
      </c>
      <c r="H125" s="28">
        <v>521.5</v>
      </c>
      <c r="I125" s="28">
        <v>491.5</v>
      </c>
      <c r="J125" s="28">
        <v>500.1</v>
      </c>
      <c r="K125" s="28">
        <v>533.2</v>
      </c>
      <c r="L125" s="28">
        <v>558.1</v>
      </c>
      <c r="M125" s="28">
        <v>521.5</v>
      </c>
      <c r="N125" s="28">
        <v>529.8</v>
      </c>
    </row>
    <row r="126" ht="17" spans="1:14">
      <c r="A126" s="25">
        <v>20242309</v>
      </c>
      <c r="B126" s="26" t="s">
        <v>146</v>
      </c>
      <c r="C126" s="25">
        <v>3</v>
      </c>
      <c r="D126" s="25" t="s">
        <v>15</v>
      </c>
      <c r="E126" s="25" t="s">
        <v>16</v>
      </c>
      <c r="F126" s="27" t="s">
        <v>17</v>
      </c>
      <c r="G126" s="25" t="s">
        <v>18</v>
      </c>
      <c r="H126" s="28">
        <v>589.5</v>
      </c>
      <c r="I126" s="28">
        <v>555</v>
      </c>
      <c r="J126" s="28">
        <v>533.3</v>
      </c>
      <c r="K126" s="28">
        <v>606.9</v>
      </c>
      <c r="L126" s="28">
        <v>590.8</v>
      </c>
      <c r="M126" s="28">
        <v>548</v>
      </c>
      <c r="N126" s="28">
        <v>532.5</v>
      </c>
    </row>
    <row r="127" ht="17" spans="1:14">
      <c r="A127" s="25">
        <v>20242310</v>
      </c>
      <c r="B127" s="26" t="s">
        <v>147</v>
      </c>
      <c r="C127" s="25">
        <v>3</v>
      </c>
      <c r="D127" s="25" t="s">
        <v>15</v>
      </c>
      <c r="E127" s="25" t="s">
        <v>16</v>
      </c>
      <c r="F127" s="27" t="s">
        <v>17</v>
      </c>
      <c r="G127" s="25" t="s">
        <v>18</v>
      </c>
      <c r="H127" s="28">
        <v>533</v>
      </c>
      <c r="I127" s="28">
        <v>560</v>
      </c>
      <c r="J127" s="28">
        <v>522.8</v>
      </c>
      <c r="K127" s="28">
        <v>509</v>
      </c>
      <c r="L127" s="28">
        <v>561.2</v>
      </c>
      <c r="M127" s="28">
        <v>526.5</v>
      </c>
      <c r="N127" s="28">
        <v>527</v>
      </c>
    </row>
    <row r="128" ht="17" spans="1:14">
      <c r="A128" s="25">
        <v>20242320</v>
      </c>
      <c r="B128" s="26" t="s">
        <v>148</v>
      </c>
      <c r="C128" s="25">
        <v>3</v>
      </c>
      <c r="D128" s="25" t="s">
        <v>15</v>
      </c>
      <c r="E128" s="25" t="s">
        <v>16</v>
      </c>
      <c r="F128" s="27" t="s">
        <v>17</v>
      </c>
      <c r="G128" s="25" t="s">
        <v>18</v>
      </c>
      <c r="H128" s="28">
        <v>530</v>
      </c>
      <c r="I128" s="28">
        <v>531.5</v>
      </c>
      <c r="J128" s="28">
        <v>569.7</v>
      </c>
      <c r="K128" s="28">
        <v>587.9</v>
      </c>
      <c r="L128" s="28">
        <v>530.6</v>
      </c>
      <c r="M128" s="28">
        <v>531</v>
      </c>
      <c r="N128" s="28">
        <v>548.8</v>
      </c>
    </row>
    <row r="129" ht="17" spans="1:14">
      <c r="A129" s="25">
        <v>20242330</v>
      </c>
      <c r="B129" s="26" t="s">
        <v>149</v>
      </c>
      <c r="C129" s="25">
        <v>3</v>
      </c>
      <c r="D129" s="25" t="s">
        <v>15</v>
      </c>
      <c r="E129" s="25" t="s">
        <v>16</v>
      </c>
      <c r="F129" s="27" t="s">
        <v>17</v>
      </c>
      <c r="G129" s="25" t="s">
        <v>18</v>
      </c>
      <c r="H129" s="28">
        <v>519</v>
      </c>
      <c r="I129" s="28">
        <v>469</v>
      </c>
      <c r="J129" s="28">
        <v>135</v>
      </c>
      <c r="K129" s="28">
        <v>518.7</v>
      </c>
      <c r="L129" s="28">
        <v>530.7</v>
      </c>
      <c r="M129" s="28">
        <v>518.5</v>
      </c>
      <c r="N129" s="28">
        <v>528.4</v>
      </c>
    </row>
    <row r="130" ht="17" spans="1:14">
      <c r="A130" s="25">
        <v>20242341</v>
      </c>
      <c r="B130" s="26" t="s">
        <v>150</v>
      </c>
      <c r="C130" s="25">
        <v>3</v>
      </c>
      <c r="D130" s="25" t="s">
        <v>15</v>
      </c>
      <c r="E130" s="25" t="s">
        <v>16</v>
      </c>
      <c r="F130" s="27" t="s">
        <v>17</v>
      </c>
      <c r="G130" s="25" t="s">
        <v>18</v>
      </c>
      <c r="H130" s="28">
        <v>541.5</v>
      </c>
      <c r="I130" s="28">
        <v>540.5</v>
      </c>
      <c r="J130" s="28">
        <v>511.5</v>
      </c>
      <c r="K130" s="28">
        <v>580.7</v>
      </c>
      <c r="L130" s="28">
        <v>565.6</v>
      </c>
      <c r="M130" s="28">
        <v>588</v>
      </c>
      <c r="N130" s="28">
        <v>593.1</v>
      </c>
    </row>
    <row r="131" ht="17" spans="1:14">
      <c r="A131" s="25">
        <v>20242360</v>
      </c>
      <c r="B131" s="26" t="s">
        <v>151</v>
      </c>
      <c r="C131" s="25">
        <v>3</v>
      </c>
      <c r="D131" s="25" t="s">
        <v>15</v>
      </c>
      <c r="E131" s="25" t="s">
        <v>16</v>
      </c>
      <c r="F131" s="27" t="s">
        <v>17</v>
      </c>
      <c r="G131" s="25" t="s">
        <v>18</v>
      </c>
      <c r="H131" s="28">
        <v>540</v>
      </c>
      <c r="I131" s="28">
        <v>507.5</v>
      </c>
      <c r="J131" s="28">
        <v>483.5</v>
      </c>
      <c r="K131" s="28">
        <v>558.6</v>
      </c>
      <c r="L131" s="28">
        <v>554.9</v>
      </c>
      <c r="M131" s="28">
        <v>476.5</v>
      </c>
      <c r="N131" s="28">
        <v>542.5</v>
      </c>
    </row>
    <row r="132" ht="17" spans="1:14">
      <c r="A132" s="25">
        <v>20242363</v>
      </c>
      <c r="B132" s="26" t="s">
        <v>152</v>
      </c>
      <c r="C132" s="25">
        <v>3</v>
      </c>
      <c r="D132" s="25" t="s">
        <v>15</v>
      </c>
      <c r="E132" s="25" t="s">
        <v>16</v>
      </c>
      <c r="F132" s="27" t="s">
        <v>17</v>
      </c>
      <c r="G132" s="25" t="s">
        <v>18</v>
      </c>
      <c r="H132" s="28">
        <v>534.5</v>
      </c>
      <c r="I132" s="28">
        <v>510</v>
      </c>
      <c r="J132" s="28">
        <v>510.1</v>
      </c>
      <c r="K132" s="28">
        <v>554.1</v>
      </c>
      <c r="L132" s="28">
        <v>568.9</v>
      </c>
      <c r="M132" s="28">
        <v>537.5</v>
      </c>
      <c r="N132" s="28">
        <v>484.9</v>
      </c>
    </row>
    <row r="133" ht="17" spans="1:14">
      <c r="A133" s="25">
        <v>20242368</v>
      </c>
      <c r="B133" s="26" t="s">
        <v>153</v>
      </c>
      <c r="C133" s="25">
        <v>3</v>
      </c>
      <c r="D133" s="25" t="s">
        <v>15</v>
      </c>
      <c r="E133" s="25" t="s">
        <v>16</v>
      </c>
      <c r="F133" s="27" t="s">
        <v>17</v>
      </c>
      <c r="G133" s="25" t="s">
        <v>18</v>
      </c>
      <c r="H133" s="28">
        <v>494.5</v>
      </c>
      <c r="I133" s="28">
        <v>529</v>
      </c>
      <c r="J133" s="28">
        <v>550.5</v>
      </c>
      <c r="K133" s="28">
        <v>583.3</v>
      </c>
      <c r="L133" s="28">
        <v>592.2</v>
      </c>
      <c r="M133" s="28">
        <v>591.5</v>
      </c>
      <c r="N133" s="28">
        <v>558</v>
      </c>
    </row>
    <row r="134" ht="17" spans="1:14">
      <c r="A134" s="25">
        <v>20242370</v>
      </c>
      <c r="B134" s="26" t="s">
        <v>154</v>
      </c>
      <c r="C134" s="25">
        <v>3</v>
      </c>
      <c r="D134" s="25" t="s">
        <v>15</v>
      </c>
      <c r="E134" s="25" t="s">
        <v>16</v>
      </c>
      <c r="F134" s="27" t="s">
        <v>17</v>
      </c>
      <c r="G134" s="25" t="s">
        <v>18</v>
      </c>
      <c r="H134" s="28">
        <v>501</v>
      </c>
      <c r="I134" s="28">
        <v>514.5</v>
      </c>
      <c r="J134" s="28">
        <v>514.1</v>
      </c>
      <c r="K134" s="28">
        <v>538.7</v>
      </c>
      <c r="L134" s="28">
        <v>605.3</v>
      </c>
      <c r="M134" s="28">
        <v>546</v>
      </c>
      <c r="N134" s="28">
        <v>546.4</v>
      </c>
    </row>
    <row r="135" ht="17" spans="1:14">
      <c r="A135" s="25">
        <v>20242371</v>
      </c>
      <c r="B135" s="26" t="s">
        <v>155</v>
      </c>
      <c r="C135" s="25">
        <v>3</v>
      </c>
      <c r="D135" s="25" t="s">
        <v>15</v>
      </c>
      <c r="E135" s="25" t="s">
        <v>16</v>
      </c>
      <c r="F135" s="27" t="s">
        <v>17</v>
      </c>
      <c r="G135" s="25" t="s">
        <v>18</v>
      </c>
      <c r="H135" s="28">
        <v>571.5</v>
      </c>
      <c r="I135" s="28">
        <v>566</v>
      </c>
      <c r="J135" s="28">
        <v>529.2</v>
      </c>
      <c r="K135" s="28">
        <v>563.2</v>
      </c>
      <c r="L135" s="28">
        <v>574.6</v>
      </c>
      <c r="M135" s="28">
        <v>573</v>
      </c>
      <c r="N135" s="28">
        <v>549</v>
      </c>
    </row>
    <row r="136" ht="17" spans="1:14">
      <c r="A136" s="25">
        <v>20242381</v>
      </c>
      <c r="B136" s="26" t="s">
        <v>156</v>
      </c>
      <c r="C136" s="25">
        <v>3</v>
      </c>
      <c r="D136" s="25" t="s">
        <v>15</v>
      </c>
      <c r="E136" s="25" t="s">
        <v>16</v>
      </c>
      <c r="F136" s="27" t="s">
        <v>17</v>
      </c>
      <c r="G136" s="25" t="s">
        <v>18</v>
      </c>
      <c r="H136" s="28">
        <v>517.5</v>
      </c>
      <c r="I136" s="28">
        <v>516</v>
      </c>
      <c r="J136" s="28">
        <v>567.4</v>
      </c>
      <c r="K136" s="28">
        <v>564.8</v>
      </c>
      <c r="L136" s="28">
        <v>596.1</v>
      </c>
      <c r="M136" s="28">
        <v>531</v>
      </c>
      <c r="N136" s="28">
        <v>561</v>
      </c>
    </row>
    <row r="137" ht="17" spans="1:14">
      <c r="A137" s="25">
        <v>20242383</v>
      </c>
      <c r="B137" s="26" t="s">
        <v>157</v>
      </c>
      <c r="C137" s="25">
        <v>3</v>
      </c>
      <c r="D137" s="25" t="s">
        <v>15</v>
      </c>
      <c r="E137" s="25" t="s">
        <v>16</v>
      </c>
      <c r="F137" s="27" t="s">
        <v>17</v>
      </c>
      <c r="G137" s="25" t="s">
        <v>18</v>
      </c>
      <c r="H137" s="28">
        <v>482</v>
      </c>
      <c r="I137" s="28">
        <v>517.5</v>
      </c>
      <c r="J137" s="28">
        <v>555</v>
      </c>
      <c r="K137" s="28">
        <v>569.9</v>
      </c>
      <c r="L137" s="28">
        <v>589</v>
      </c>
      <c r="M137" s="28">
        <v>517.5</v>
      </c>
      <c r="N137" s="28">
        <v>516.8</v>
      </c>
    </row>
    <row r="138" ht="17" spans="1:14">
      <c r="A138" s="25">
        <v>20242403</v>
      </c>
      <c r="B138" s="26" t="s">
        <v>158</v>
      </c>
      <c r="C138" s="25">
        <v>3</v>
      </c>
      <c r="D138" s="25" t="s">
        <v>15</v>
      </c>
      <c r="E138" s="25" t="s">
        <v>16</v>
      </c>
      <c r="F138" s="27" t="s">
        <v>17</v>
      </c>
      <c r="G138" s="25" t="s">
        <v>18</v>
      </c>
      <c r="H138" s="28">
        <v>523.5</v>
      </c>
      <c r="I138" s="28">
        <v>554</v>
      </c>
      <c r="J138" s="28">
        <v>528.6</v>
      </c>
      <c r="K138" s="28">
        <v>567.9</v>
      </c>
      <c r="L138" s="28">
        <v>578.3</v>
      </c>
      <c r="M138" s="28">
        <v>554.5</v>
      </c>
      <c r="N138" s="28">
        <v>526.6</v>
      </c>
    </row>
    <row r="139" ht="17" spans="1:14">
      <c r="A139" s="25">
        <v>20242415</v>
      </c>
      <c r="B139" s="26" t="s">
        <v>159</v>
      </c>
      <c r="C139" s="25">
        <v>3</v>
      </c>
      <c r="D139" s="25" t="s">
        <v>15</v>
      </c>
      <c r="E139" s="25" t="s">
        <v>16</v>
      </c>
      <c r="F139" s="27" t="s">
        <v>17</v>
      </c>
      <c r="G139" s="25" t="s">
        <v>18</v>
      </c>
      <c r="H139" s="28">
        <v>521.5</v>
      </c>
      <c r="I139" s="28">
        <v>528</v>
      </c>
      <c r="J139" s="28">
        <v>542.8</v>
      </c>
      <c r="K139" s="28">
        <v>577.2</v>
      </c>
      <c r="L139" s="28">
        <v>572.3</v>
      </c>
      <c r="M139" s="28">
        <v>529.5</v>
      </c>
      <c r="N139" s="28">
        <v>534.9</v>
      </c>
    </row>
    <row r="140" ht="17" spans="1:14">
      <c r="A140" s="25">
        <v>20242428</v>
      </c>
      <c r="B140" s="26" t="s">
        <v>160</v>
      </c>
      <c r="C140" s="25">
        <v>3</v>
      </c>
      <c r="D140" s="25" t="s">
        <v>15</v>
      </c>
      <c r="E140" s="25" t="s">
        <v>16</v>
      </c>
      <c r="F140" s="27" t="s">
        <v>17</v>
      </c>
      <c r="G140" s="25" t="s">
        <v>18</v>
      </c>
      <c r="H140" s="28">
        <v>522.2</v>
      </c>
      <c r="I140" s="28">
        <v>498</v>
      </c>
      <c r="J140" s="28">
        <v>513.4</v>
      </c>
      <c r="K140" s="28">
        <v>554.1</v>
      </c>
      <c r="L140" s="28">
        <v>558.5</v>
      </c>
      <c r="M140" s="28">
        <v>523</v>
      </c>
      <c r="N140" s="28">
        <v>534.4</v>
      </c>
    </row>
    <row r="141" ht="17" spans="1:14">
      <c r="A141" s="25">
        <v>20242431</v>
      </c>
      <c r="B141" s="26" t="s">
        <v>161</v>
      </c>
      <c r="C141" s="25">
        <v>3</v>
      </c>
      <c r="D141" s="25" t="s">
        <v>15</v>
      </c>
      <c r="E141" s="25" t="s">
        <v>16</v>
      </c>
      <c r="F141" s="27" t="s">
        <v>17</v>
      </c>
      <c r="G141" s="25" t="s">
        <v>18</v>
      </c>
      <c r="H141" s="28">
        <v>536.5</v>
      </c>
      <c r="I141" s="28">
        <v>533.2</v>
      </c>
      <c r="J141" s="28">
        <v>544.8</v>
      </c>
      <c r="K141" s="28">
        <v>553.7</v>
      </c>
      <c r="L141" s="28">
        <v>557.1</v>
      </c>
      <c r="M141" s="28">
        <v>567</v>
      </c>
      <c r="N141" s="28">
        <v>527.3</v>
      </c>
    </row>
    <row r="142" ht="17" spans="1:14">
      <c r="A142" s="25">
        <v>20242444</v>
      </c>
      <c r="B142" s="26" t="s">
        <v>162</v>
      </c>
      <c r="C142" s="25">
        <v>3</v>
      </c>
      <c r="D142" s="25" t="s">
        <v>15</v>
      </c>
      <c r="E142" s="25" t="s">
        <v>16</v>
      </c>
      <c r="F142" s="27" t="s">
        <v>17</v>
      </c>
      <c r="G142" s="25" t="s">
        <v>18</v>
      </c>
      <c r="H142" s="28">
        <v>528</v>
      </c>
      <c r="I142" s="28">
        <v>515.5</v>
      </c>
      <c r="J142" s="28">
        <v>564.4</v>
      </c>
      <c r="K142" s="28">
        <v>541.6</v>
      </c>
      <c r="L142" s="28">
        <v>562.1</v>
      </c>
      <c r="M142" s="28">
        <v>535</v>
      </c>
      <c r="N142" s="28">
        <v>537.4</v>
      </c>
    </row>
    <row r="143" ht="17" spans="1:14">
      <c r="A143" s="25">
        <v>20242450</v>
      </c>
      <c r="B143" s="26" t="s">
        <v>163</v>
      </c>
      <c r="C143" s="25">
        <v>3</v>
      </c>
      <c r="D143" s="25" t="s">
        <v>15</v>
      </c>
      <c r="E143" s="25" t="s">
        <v>16</v>
      </c>
      <c r="F143" s="27" t="s">
        <v>17</v>
      </c>
      <c r="G143" s="25" t="s">
        <v>18</v>
      </c>
      <c r="H143" s="28">
        <v>516</v>
      </c>
      <c r="I143" s="28">
        <v>503</v>
      </c>
      <c r="J143" s="28">
        <v>550.4</v>
      </c>
      <c r="K143" s="28">
        <v>556.4</v>
      </c>
      <c r="L143" s="28">
        <v>575.9</v>
      </c>
      <c r="M143" s="28">
        <v>514</v>
      </c>
      <c r="N143" s="28">
        <v>535</v>
      </c>
    </row>
    <row r="144" ht="17" spans="1:14">
      <c r="A144" s="25">
        <v>20244024</v>
      </c>
      <c r="B144" s="26" t="s">
        <v>164</v>
      </c>
      <c r="C144" s="25">
        <v>3</v>
      </c>
      <c r="D144" s="25" t="s">
        <v>15</v>
      </c>
      <c r="E144" s="25" t="s">
        <v>16</v>
      </c>
      <c r="F144" s="27" t="s">
        <v>69</v>
      </c>
      <c r="G144" s="25" t="s">
        <v>18</v>
      </c>
      <c r="H144" s="28">
        <v>500.5</v>
      </c>
      <c r="I144" s="28">
        <v>540.5</v>
      </c>
      <c r="J144" s="28">
        <v>562.6</v>
      </c>
      <c r="K144" s="28">
        <v>581.1</v>
      </c>
      <c r="L144" s="28">
        <v>602.8</v>
      </c>
      <c r="M144" s="28">
        <v>572.5</v>
      </c>
      <c r="N144" s="28">
        <v>525.8</v>
      </c>
    </row>
    <row r="145" ht="17" spans="1:14">
      <c r="A145" s="25">
        <v>20244034</v>
      </c>
      <c r="B145" s="26" t="s">
        <v>165</v>
      </c>
      <c r="C145" s="25">
        <v>3</v>
      </c>
      <c r="D145" s="25" t="s">
        <v>15</v>
      </c>
      <c r="E145" s="25" t="s">
        <v>16</v>
      </c>
      <c r="F145" s="27" t="s">
        <v>69</v>
      </c>
      <c r="G145" s="25" t="s">
        <v>18</v>
      </c>
      <c r="H145" s="28">
        <v>495.5</v>
      </c>
      <c r="I145" s="28">
        <v>567.5</v>
      </c>
      <c r="J145" s="28">
        <v>542.8</v>
      </c>
      <c r="K145" s="28">
        <v>518</v>
      </c>
      <c r="L145" s="28">
        <v>551.8</v>
      </c>
      <c r="M145" s="28">
        <v>552</v>
      </c>
      <c r="N145" s="28">
        <v>537.4</v>
      </c>
    </row>
    <row r="146" ht="17" spans="1:14">
      <c r="A146" s="25">
        <v>20244085</v>
      </c>
      <c r="B146" s="26" t="s">
        <v>166</v>
      </c>
      <c r="C146" s="25">
        <v>3</v>
      </c>
      <c r="D146" s="25" t="s">
        <v>15</v>
      </c>
      <c r="E146" s="25" t="s">
        <v>16</v>
      </c>
      <c r="F146" s="27" t="s">
        <v>69</v>
      </c>
      <c r="G146" s="25" t="s">
        <v>18</v>
      </c>
      <c r="H146" s="28">
        <v>518</v>
      </c>
      <c r="I146" s="28">
        <v>471.5</v>
      </c>
      <c r="J146" s="28">
        <v>530.1</v>
      </c>
      <c r="K146" s="28">
        <v>569.5</v>
      </c>
      <c r="L146" s="28">
        <v>595</v>
      </c>
      <c r="M146" s="28">
        <v>530</v>
      </c>
      <c r="N146" s="28">
        <v>503.4</v>
      </c>
    </row>
    <row r="147" ht="17" spans="1:14">
      <c r="A147" s="25">
        <v>20232007</v>
      </c>
      <c r="B147" s="26" t="s">
        <v>167</v>
      </c>
      <c r="C147" s="25">
        <v>4</v>
      </c>
      <c r="D147" s="25" t="s">
        <v>15</v>
      </c>
      <c r="E147" s="25" t="s">
        <v>16</v>
      </c>
      <c r="F147" s="27" t="s">
        <v>17</v>
      </c>
      <c r="G147" s="25" t="s">
        <v>168</v>
      </c>
      <c r="H147" s="28">
        <v>518</v>
      </c>
      <c r="I147" s="28">
        <v>492.5</v>
      </c>
      <c r="J147" s="28" t="s">
        <v>43</v>
      </c>
      <c r="K147" s="28" t="s">
        <v>43</v>
      </c>
      <c r="L147" s="28">
        <v>488.6</v>
      </c>
      <c r="M147" s="28" t="s">
        <v>43</v>
      </c>
      <c r="N147" s="28" t="s">
        <v>43</v>
      </c>
    </row>
    <row r="148" ht="17" spans="1:14">
      <c r="A148" s="25">
        <v>20242003</v>
      </c>
      <c r="B148" s="26" t="s">
        <v>169</v>
      </c>
      <c r="C148" s="25">
        <v>4</v>
      </c>
      <c r="D148" s="25" t="s">
        <v>15</v>
      </c>
      <c r="E148" s="25" t="s">
        <v>16</v>
      </c>
      <c r="F148" s="27" t="s">
        <v>17</v>
      </c>
      <c r="G148" s="25" t="s">
        <v>18</v>
      </c>
      <c r="H148" s="28">
        <v>520.5</v>
      </c>
      <c r="I148" s="28">
        <v>510.5</v>
      </c>
      <c r="J148" s="28">
        <v>480</v>
      </c>
      <c r="K148" s="28">
        <v>488.9</v>
      </c>
      <c r="L148" s="28">
        <v>507.9</v>
      </c>
      <c r="M148" s="28">
        <v>516</v>
      </c>
      <c r="N148" s="28">
        <v>491.9</v>
      </c>
    </row>
    <row r="149" ht="17" spans="1:14">
      <c r="A149" s="25">
        <v>20242035</v>
      </c>
      <c r="B149" s="26" t="s">
        <v>170</v>
      </c>
      <c r="C149" s="25">
        <v>4</v>
      </c>
      <c r="D149" s="25" t="s">
        <v>15</v>
      </c>
      <c r="E149" s="25" t="s">
        <v>16</v>
      </c>
      <c r="F149" s="27" t="s">
        <v>17</v>
      </c>
      <c r="G149" s="25" t="s">
        <v>18</v>
      </c>
      <c r="H149" s="28">
        <v>484.5</v>
      </c>
      <c r="I149" s="28">
        <v>454</v>
      </c>
      <c r="J149" s="28">
        <v>467.3</v>
      </c>
      <c r="K149" s="28">
        <v>532.2</v>
      </c>
      <c r="L149" s="28">
        <v>504.9</v>
      </c>
      <c r="M149" s="28">
        <v>474</v>
      </c>
      <c r="N149" s="28">
        <v>497.1</v>
      </c>
    </row>
    <row r="150" ht="17" spans="1:14">
      <c r="A150" s="25">
        <v>20242047</v>
      </c>
      <c r="B150" s="26" t="s">
        <v>171</v>
      </c>
      <c r="C150" s="25">
        <v>4</v>
      </c>
      <c r="D150" s="25" t="s">
        <v>15</v>
      </c>
      <c r="E150" s="25" t="s">
        <v>16</v>
      </c>
      <c r="F150" s="27" t="s">
        <v>17</v>
      </c>
      <c r="G150" s="25" t="s">
        <v>18</v>
      </c>
      <c r="H150" s="28">
        <v>435</v>
      </c>
      <c r="I150" s="28">
        <v>458</v>
      </c>
      <c r="J150" s="28">
        <v>466</v>
      </c>
      <c r="K150" s="28">
        <v>506.9</v>
      </c>
      <c r="L150" s="28">
        <v>549.7</v>
      </c>
      <c r="M150" s="28">
        <v>489</v>
      </c>
      <c r="N150" s="28">
        <v>491.5</v>
      </c>
    </row>
    <row r="151" ht="17" spans="1:14">
      <c r="A151" s="25">
        <v>20242052</v>
      </c>
      <c r="B151" s="26" t="s">
        <v>172</v>
      </c>
      <c r="C151" s="25">
        <v>4</v>
      </c>
      <c r="D151" s="25" t="s">
        <v>15</v>
      </c>
      <c r="E151" s="25" t="s">
        <v>16</v>
      </c>
      <c r="F151" s="27" t="s">
        <v>17</v>
      </c>
      <c r="G151" s="25" t="s">
        <v>18</v>
      </c>
      <c r="H151" s="28">
        <v>498</v>
      </c>
      <c r="I151" s="28">
        <v>487</v>
      </c>
      <c r="J151" s="28">
        <v>506.6</v>
      </c>
      <c r="K151" s="28">
        <v>552.9</v>
      </c>
      <c r="L151" s="28">
        <v>550.1</v>
      </c>
      <c r="M151" s="28">
        <v>499.5</v>
      </c>
      <c r="N151" s="28">
        <v>508.8</v>
      </c>
    </row>
    <row r="152" ht="17" spans="1:14">
      <c r="A152" s="25">
        <v>20242054</v>
      </c>
      <c r="B152" s="26" t="s">
        <v>173</v>
      </c>
      <c r="C152" s="25">
        <v>4</v>
      </c>
      <c r="D152" s="25" t="s">
        <v>15</v>
      </c>
      <c r="E152" s="25" t="s">
        <v>16</v>
      </c>
      <c r="F152" s="27" t="s">
        <v>17</v>
      </c>
      <c r="G152" s="25" t="s">
        <v>18</v>
      </c>
      <c r="H152" s="28">
        <v>454.5</v>
      </c>
      <c r="I152" s="28">
        <v>443</v>
      </c>
      <c r="J152" s="28">
        <v>453.5</v>
      </c>
      <c r="K152" s="28">
        <v>480.1</v>
      </c>
      <c r="L152" s="28">
        <v>510.2</v>
      </c>
      <c r="M152" s="28">
        <v>491.5</v>
      </c>
      <c r="N152" s="28">
        <v>430.3</v>
      </c>
    </row>
    <row r="153" ht="17" spans="1:14">
      <c r="A153" s="25">
        <v>20242061</v>
      </c>
      <c r="B153" s="26" t="s">
        <v>174</v>
      </c>
      <c r="C153" s="25">
        <v>4</v>
      </c>
      <c r="D153" s="25" t="s">
        <v>15</v>
      </c>
      <c r="E153" s="25" t="s">
        <v>16</v>
      </c>
      <c r="F153" s="27" t="s">
        <v>17</v>
      </c>
      <c r="G153" s="25" t="s">
        <v>18</v>
      </c>
      <c r="H153" s="28">
        <v>462.5</v>
      </c>
      <c r="I153" s="28">
        <v>444</v>
      </c>
      <c r="J153" s="28">
        <v>483.8</v>
      </c>
      <c r="K153" s="28">
        <v>503.5</v>
      </c>
      <c r="L153" s="28">
        <v>533.9</v>
      </c>
      <c r="M153" s="28">
        <v>521.5</v>
      </c>
      <c r="N153" s="28">
        <v>487.4</v>
      </c>
    </row>
    <row r="154" ht="17" spans="1:14">
      <c r="A154" s="25">
        <v>20242068</v>
      </c>
      <c r="B154" s="26" t="s">
        <v>175</v>
      </c>
      <c r="C154" s="25">
        <v>4</v>
      </c>
      <c r="D154" s="25" t="s">
        <v>15</v>
      </c>
      <c r="E154" s="25" t="s">
        <v>16</v>
      </c>
      <c r="F154" s="27" t="s">
        <v>17</v>
      </c>
      <c r="G154" s="25" t="s">
        <v>18</v>
      </c>
      <c r="H154" s="28">
        <v>456.5</v>
      </c>
      <c r="I154" s="28">
        <v>462</v>
      </c>
      <c r="J154" s="28">
        <v>442.7</v>
      </c>
      <c r="K154" s="28">
        <v>486.8</v>
      </c>
      <c r="L154" s="28">
        <v>549.2</v>
      </c>
      <c r="M154" s="28">
        <v>458</v>
      </c>
      <c r="N154" s="28">
        <v>484</v>
      </c>
    </row>
    <row r="155" ht="17" spans="1:14">
      <c r="A155" s="25">
        <v>20242080</v>
      </c>
      <c r="B155" s="26" t="s">
        <v>176</v>
      </c>
      <c r="C155" s="25">
        <v>4</v>
      </c>
      <c r="D155" s="25" t="s">
        <v>15</v>
      </c>
      <c r="E155" s="25" t="s">
        <v>16</v>
      </c>
      <c r="F155" s="27" t="s">
        <v>17</v>
      </c>
      <c r="G155" s="25" t="s">
        <v>18</v>
      </c>
      <c r="H155" s="28">
        <v>414</v>
      </c>
      <c r="I155" s="28">
        <v>426.5</v>
      </c>
      <c r="J155" s="28">
        <v>420.3</v>
      </c>
      <c r="K155" s="28">
        <v>441.7</v>
      </c>
      <c r="L155" s="28">
        <v>459.9</v>
      </c>
      <c r="M155" s="28">
        <v>431</v>
      </c>
      <c r="N155" s="28">
        <v>444.9</v>
      </c>
    </row>
    <row r="156" ht="17" spans="1:14">
      <c r="A156" s="25">
        <v>20242088</v>
      </c>
      <c r="B156" s="26" t="s">
        <v>177</v>
      </c>
      <c r="C156" s="25">
        <v>4</v>
      </c>
      <c r="D156" s="25" t="s">
        <v>15</v>
      </c>
      <c r="E156" s="25" t="s">
        <v>16</v>
      </c>
      <c r="F156" s="27" t="s">
        <v>17</v>
      </c>
      <c r="G156" s="25" t="s">
        <v>18</v>
      </c>
      <c r="H156" s="28">
        <v>390.5</v>
      </c>
      <c r="I156" s="28">
        <v>446</v>
      </c>
      <c r="J156" s="28">
        <v>474.8</v>
      </c>
      <c r="K156" s="28">
        <v>489.3</v>
      </c>
      <c r="L156" s="28">
        <v>520</v>
      </c>
      <c r="M156" s="28">
        <v>476.5</v>
      </c>
      <c r="N156" s="28">
        <v>428.4</v>
      </c>
    </row>
    <row r="157" ht="17" spans="1:14">
      <c r="A157" s="25">
        <v>20242105</v>
      </c>
      <c r="B157" s="26" t="s">
        <v>178</v>
      </c>
      <c r="C157" s="25">
        <v>4</v>
      </c>
      <c r="D157" s="25" t="s">
        <v>15</v>
      </c>
      <c r="E157" s="25" t="s">
        <v>16</v>
      </c>
      <c r="F157" s="27" t="s">
        <v>17</v>
      </c>
      <c r="G157" s="25" t="s">
        <v>18</v>
      </c>
      <c r="H157" s="28">
        <v>501.5</v>
      </c>
      <c r="I157" s="28">
        <v>517</v>
      </c>
      <c r="J157" s="28">
        <v>488.1</v>
      </c>
      <c r="K157" s="28">
        <v>548.4</v>
      </c>
      <c r="L157" s="28">
        <v>557.3</v>
      </c>
      <c r="M157" s="28">
        <v>520.5</v>
      </c>
      <c r="N157" s="28">
        <v>507.5</v>
      </c>
    </row>
    <row r="158" ht="17" spans="1:14">
      <c r="A158" s="25">
        <v>20242117</v>
      </c>
      <c r="B158" s="26" t="s">
        <v>179</v>
      </c>
      <c r="C158" s="25">
        <v>4</v>
      </c>
      <c r="D158" s="25" t="s">
        <v>15</v>
      </c>
      <c r="E158" s="25" t="s">
        <v>16</v>
      </c>
      <c r="F158" s="27" t="s">
        <v>17</v>
      </c>
      <c r="G158" s="25" t="s">
        <v>18</v>
      </c>
      <c r="H158" s="28">
        <v>465</v>
      </c>
      <c r="I158" s="28">
        <v>400</v>
      </c>
      <c r="J158" s="28">
        <v>420.6</v>
      </c>
      <c r="K158" s="28">
        <v>508.9</v>
      </c>
      <c r="L158" s="28">
        <v>519</v>
      </c>
      <c r="M158" s="28">
        <v>461.5</v>
      </c>
      <c r="N158" s="28">
        <v>472</v>
      </c>
    </row>
    <row r="159" ht="17" spans="1:14">
      <c r="A159" s="25">
        <v>20242136</v>
      </c>
      <c r="B159" s="26" t="s">
        <v>180</v>
      </c>
      <c r="C159" s="25">
        <v>4</v>
      </c>
      <c r="D159" s="25" t="s">
        <v>15</v>
      </c>
      <c r="E159" s="25" t="s">
        <v>16</v>
      </c>
      <c r="F159" s="27" t="s">
        <v>17</v>
      </c>
      <c r="G159" s="25" t="s">
        <v>18</v>
      </c>
      <c r="H159" s="28">
        <v>408.8</v>
      </c>
      <c r="I159" s="28">
        <v>403</v>
      </c>
      <c r="J159" s="28">
        <v>444.2</v>
      </c>
      <c r="K159" s="28">
        <v>469.5</v>
      </c>
      <c r="L159" s="28">
        <v>497.1</v>
      </c>
      <c r="M159" s="28">
        <v>439.5</v>
      </c>
      <c r="N159" s="28">
        <v>426.8</v>
      </c>
    </row>
    <row r="160" ht="17" spans="1:14">
      <c r="A160" s="25">
        <v>20242164</v>
      </c>
      <c r="B160" s="26" t="s">
        <v>181</v>
      </c>
      <c r="C160" s="25">
        <v>4</v>
      </c>
      <c r="D160" s="25" t="s">
        <v>15</v>
      </c>
      <c r="E160" s="25" t="s">
        <v>16</v>
      </c>
      <c r="F160" s="27" t="s">
        <v>17</v>
      </c>
      <c r="G160" s="25" t="s">
        <v>18</v>
      </c>
      <c r="H160" s="28">
        <v>515.5</v>
      </c>
      <c r="I160" s="28">
        <v>497.5</v>
      </c>
      <c r="J160" s="28">
        <v>505.8</v>
      </c>
      <c r="K160" s="28">
        <v>549.5</v>
      </c>
      <c r="L160" s="28">
        <v>564.2</v>
      </c>
      <c r="M160" s="28">
        <v>523.5</v>
      </c>
      <c r="N160" s="28">
        <v>490.5</v>
      </c>
    </row>
    <row r="161" ht="17" spans="1:14">
      <c r="A161" s="25">
        <v>20242211</v>
      </c>
      <c r="B161" s="26" t="s">
        <v>182</v>
      </c>
      <c r="C161" s="25">
        <v>4</v>
      </c>
      <c r="D161" s="25" t="s">
        <v>15</v>
      </c>
      <c r="E161" s="25" t="s">
        <v>16</v>
      </c>
      <c r="F161" s="27" t="s">
        <v>17</v>
      </c>
      <c r="G161" s="25" t="s">
        <v>18</v>
      </c>
      <c r="H161" s="28">
        <v>494.5</v>
      </c>
      <c r="I161" s="28">
        <v>515</v>
      </c>
      <c r="J161" s="28">
        <v>483.2</v>
      </c>
      <c r="K161" s="28">
        <v>539.3</v>
      </c>
      <c r="L161" s="28">
        <v>542.1</v>
      </c>
      <c r="M161" s="28">
        <v>520</v>
      </c>
      <c r="N161" s="28">
        <v>544.8</v>
      </c>
    </row>
    <row r="162" ht="17" spans="1:14">
      <c r="A162" s="25">
        <v>20242216</v>
      </c>
      <c r="B162" s="26" t="s">
        <v>183</v>
      </c>
      <c r="C162" s="25">
        <v>4</v>
      </c>
      <c r="D162" s="25" t="s">
        <v>15</v>
      </c>
      <c r="E162" s="25" t="s">
        <v>16</v>
      </c>
      <c r="F162" s="27" t="s">
        <v>17</v>
      </c>
      <c r="G162" s="25" t="s">
        <v>18</v>
      </c>
      <c r="H162" s="28">
        <v>519.5</v>
      </c>
      <c r="I162" s="28">
        <v>422.5</v>
      </c>
      <c r="J162" s="28">
        <v>452.3</v>
      </c>
      <c r="K162" s="28">
        <v>477.6</v>
      </c>
      <c r="L162" s="28">
        <v>517.5</v>
      </c>
      <c r="M162" s="28">
        <v>525.5</v>
      </c>
      <c r="N162" s="28">
        <v>463.6</v>
      </c>
    </row>
    <row r="163" ht="17" spans="1:14">
      <c r="A163" s="25">
        <v>20242226</v>
      </c>
      <c r="B163" s="26" t="s">
        <v>184</v>
      </c>
      <c r="C163" s="25">
        <v>4</v>
      </c>
      <c r="D163" s="25" t="s">
        <v>15</v>
      </c>
      <c r="E163" s="25" t="s">
        <v>16</v>
      </c>
      <c r="F163" s="27" t="s">
        <v>17</v>
      </c>
      <c r="G163" s="25" t="s">
        <v>18</v>
      </c>
      <c r="H163" s="28">
        <v>460.5</v>
      </c>
      <c r="I163" s="28">
        <v>499</v>
      </c>
      <c r="J163" s="28">
        <v>469.9</v>
      </c>
      <c r="K163" s="28">
        <v>519.5</v>
      </c>
      <c r="L163" s="28">
        <v>553.3</v>
      </c>
      <c r="M163" s="28">
        <v>493</v>
      </c>
      <c r="N163" s="28">
        <v>475.6</v>
      </c>
    </row>
    <row r="164" ht="17" spans="1:14">
      <c r="A164" s="25">
        <v>20242231</v>
      </c>
      <c r="B164" s="26" t="s">
        <v>185</v>
      </c>
      <c r="C164" s="25">
        <v>4</v>
      </c>
      <c r="D164" s="25" t="s">
        <v>15</v>
      </c>
      <c r="E164" s="25" t="s">
        <v>16</v>
      </c>
      <c r="F164" s="27" t="s">
        <v>17</v>
      </c>
      <c r="G164" s="25" t="s">
        <v>18</v>
      </c>
      <c r="H164" s="28">
        <v>474.5</v>
      </c>
      <c r="I164" s="28">
        <v>428</v>
      </c>
      <c r="J164" s="28">
        <v>468.5</v>
      </c>
      <c r="K164" s="28">
        <v>512.8</v>
      </c>
      <c r="L164" s="28">
        <v>506.8</v>
      </c>
      <c r="M164" s="28">
        <v>467</v>
      </c>
      <c r="N164" s="28">
        <v>460.4</v>
      </c>
    </row>
    <row r="165" ht="17" spans="1:14">
      <c r="A165" s="25">
        <v>20242236</v>
      </c>
      <c r="B165" s="26" t="s">
        <v>186</v>
      </c>
      <c r="C165" s="25">
        <v>4</v>
      </c>
      <c r="D165" s="25" t="s">
        <v>15</v>
      </c>
      <c r="E165" s="25" t="s">
        <v>16</v>
      </c>
      <c r="F165" s="27" t="s">
        <v>17</v>
      </c>
      <c r="G165" s="25" t="s">
        <v>18</v>
      </c>
      <c r="H165" s="28">
        <v>474</v>
      </c>
      <c r="I165" s="28">
        <v>461</v>
      </c>
      <c r="J165" s="28">
        <v>481.7</v>
      </c>
      <c r="K165" s="28">
        <v>501</v>
      </c>
      <c r="L165" s="28">
        <v>499.5</v>
      </c>
      <c r="M165" s="28">
        <v>506.5</v>
      </c>
      <c r="N165" s="28">
        <v>464.4</v>
      </c>
    </row>
    <row r="166" ht="17" spans="1:14">
      <c r="A166" s="25">
        <v>20242240</v>
      </c>
      <c r="B166" s="26" t="s">
        <v>187</v>
      </c>
      <c r="C166" s="25">
        <v>4</v>
      </c>
      <c r="D166" s="25" t="s">
        <v>15</v>
      </c>
      <c r="E166" s="25" t="s">
        <v>16</v>
      </c>
      <c r="F166" s="27" t="s">
        <v>17</v>
      </c>
      <c r="G166" s="25" t="s">
        <v>18</v>
      </c>
      <c r="H166" s="28">
        <v>376</v>
      </c>
      <c r="I166" s="28">
        <v>382.5</v>
      </c>
      <c r="J166" s="28">
        <v>425.7</v>
      </c>
      <c r="K166" s="28">
        <v>401.9</v>
      </c>
      <c r="L166" s="28">
        <v>474.9</v>
      </c>
      <c r="M166" s="28">
        <v>433</v>
      </c>
      <c r="N166" s="28">
        <v>399.8</v>
      </c>
    </row>
    <row r="167" ht="17" spans="1:14">
      <c r="A167" s="25">
        <v>20242251</v>
      </c>
      <c r="B167" s="26" t="s">
        <v>188</v>
      </c>
      <c r="C167" s="25">
        <v>4</v>
      </c>
      <c r="D167" s="25" t="s">
        <v>15</v>
      </c>
      <c r="E167" s="25" t="s">
        <v>16</v>
      </c>
      <c r="F167" s="27" t="s">
        <v>17</v>
      </c>
      <c r="G167" s="25" t="s">
        <v>18</v>
      </c>
      <c r="H167" s="28">
        <v>438</v>
      </c>
      <c r="I167" s="28">
        <v>410.5</v>
      </c>
      <c r="J167" s="28">
        <v>434.8</v>
      </c>
      <c r="K167" s="28">
        <v>468.7</v>
      </c>
      <c r="L167" s="28">
        <v>442.8</v>
      </c>
      <c r="M167" s="28">
        <v>458.5</v>
      </c>
      <c r="N167" s="28">
        <v>421.4</v>
      </c>
    </row>
    <row r="168" ht="17" spans="1:14">
      <c r="A168" s="25">
        <v>20242255</v>
      </c>
      <c r="B168" s="26" t="s">
        <v>189</v>
      </c>
      <c r="C168" s="25">
        <v>4</v>
      </c>
      <c r="D168" s="25" t="s">
        <v>15</v>
      </c>
      <c r="E168" s="25" t="s">
        <v>16</v>
      </c>
      <c r="F168" s="27" t="s">
        <v>17</v>
      </c>
      <c r="G168" s="25" t="s">
        <v>18</v>
      </c>
      <c r="H168" s="28">
        <v>455</v>
      </c>
      <c r="I168" s="28">
        <v>442.5</v>
      </c>
      <c r="J168" s="28">
        <v>464.8</v>
      </c>
      <c r="K168" s="28">
        <v>450.3</v>
      </c>
      <c r="L168" s="28">
        <v>462.6</v>
      </c>
      <c r="M168" s="28">
        <v>449.5</v>
      </c>
      <c r="N168" s="28">
        <v>436.6</v>
      </c>
    </row>
    <row r="169" ht="17" spans="1:14">
      <c r="A169" s="25">
        <v>20242258</v>
      </c>
      <c r="B169" s="26" t="s">
        <v>190</v>
      </c>
      <c r="C169" s="25">
        <v>4</v>
      </c>
      <c r="D169" s="25" t="s">
        <v>15</v>
      </c>
      <c r="E169" s="25" t="s">
        <v>16</v>
      </c>
      <c r="F169" s="27" t="s">
        <v>17</v>
      </c>
      <c r="G169" s="25" t="s">
        <v>18</v>
      </c>
      <c r="H169" s="28">
        <v>464</v>
      </c>
      <c r="I169" s="28">
        <v>487</v>
      </c>
      <c r="J169" s="28">
        <v>517.2</v>
      </c>
      <c r="K169" s="28">
        <v>512.8</v>
      </c>
      <c r="L169" s="28">
        <v>511.9</v>
      </c>
      <c r="M169" s="28">
        <v>507.5</v>
      </c>
      <c r="N169" s="28">
        <v>492.6</v>
      </c>
    </row>
    <row r="170" ht="17" spans="1:14">
      <c r="A170" s="25">
        <v>20242261</v>
      </c>
      <c r="B170" s="26" t="s">
        <v>191</v>
      </c>
      <c r="C170" s="25">
        <v>4</v>
      </c>
      <c r="D170" s="25" t="s">
        <v>15</v>
      </c>
      <c r="E170" s="25" t="s">
        <v>16</v>
      </c>
      <c r="F170" s="27" t="s">
        <v>17</v>
      </c>
      <c r="G170" s="25" t="s">
        <v>18</v>
      </c>
      <c r="H170" s="28">
        <v>484</v>
      </c>
      <c r="I170" s="28">
        <v>473.5</v>
      </c>
      <c r="J170" s="28">
        <v>520.1</v>
      </c>
      <c r="K170" s="28">
        <v>473.1</v>
      </c>
      <c r="L170" s="28">
        <v>507.8</v>
      </c>
      <c r="M170" s="28">
        <v>522</v>
      </c>
      <c r="N170" s="28">
        <v>481</v>
      </c>
    </row>
    <row r="171" ht="17" spans="1:14">
      <c r="A171" s="25">
        <v>20242263</v>
      </c>
      <c r="B171" s="26" t="s">
        <v>192</v>
      </c>
      <c r="C171" s="25">
        <v>4</v>
      </c>
      <c r="D171" s="25" t="s">
        <v>15</v>
      </c>
      <c r="E171" s="25" t="s">
        <v>16</v>
      </c>
      <c r="F171" s="27" t="s">
        <v>17</v>
      </c>
      <c r="G171" s="25" t="s">
        <v>18</v>
      </c>
      <c r="H171" s="28">
        <v>433</v>
      </c>
      <c r="I171" s="28">
        <v>435.5</v>
      </c>
      <c r="J171" s="28">
        <v>448.1</v>
      </c>
      <c r="K171" s="28">
        <v>476.9</v>
      </c>
      <c r="L171" s="28">
        <v>547.7</v>
      </c>
      <c r="M171" s="28">
        <v>467.5</v>
      </c>
      <c r="N171" s="28">
        <v>464.6</v>
      </c>
    </row>
    <row r="172" ht="17" spans="1:14">
      <c r="A172" s="25">
        <v>20242267</v>
      </c>
      <c r="B172" s="26" t="s">
        <v>193</v>
      </c>
      <c r="C172" s="25">
        <v>4</v>
      </c>
      <c r="D172" s="25" t="s">
        <v>15</v>
      </c>
      <c r="E172" s="25" t="s">
        <v>16</v>
      </c>
      <c r="F172" s="27" t="s">
        <v>17</v>
      </c>
      <c r="G172" s="25" t="s">
        <v>18</v>
      </c>
      <c r="H172" s="28">
        <v>461.5</v>
      </c>
      <c r="I172" s="28">
        <v>459.5</v>
      </c>
      <c r="J172" s="28">
        <v>483.4</v>
      </c>
      <c r="K172" s="28">
        <v>512</v>
      </c>
      <c r="L172" s="28">
        <v>502.6</v>
      </c>
      <c r="M172" s="28">
        <v>486</v>
      </c>
      <c r="N172" s="28">
        <v>456.3</v>
      </c>
    </row>
    <row r="173" ht="17" spans="1:14">
      <c r="A173" s="25">
        <v>20242273</v>
      </c>
      <c r="B173" s="26" t="s">
        <v>194</v>
      </c>
      <c r="C173" s="25">
        <v>4</v>
      </c>
      <c r="D173" s="25" t="s">
        <v>15</v>
      </c>
      <c r="E173" s="25" t="s">
        <v>16</v>
      </c>
      <c r="F173" s="27" t="s">
        <v>17</v>
      </c>
      <c r="G173" s="25" t="s">
        <v>18</v>
      </c>
      <c r="H173" s="28">
        <v>411</v>
      </c>
      <c r="I173" s="28">
        <v>472.5</v>
      </c>
      <c r="J173" s="28">
        <v>500.9</v>
      </c>
      <c r="K173" s="28">
        <v>509.2</v>
      </c>
      <c r="L173" s="28">
        <v>526.2</v>
      </c>
      <c r="M173" s="28">
        <v>475.5</v>
      </c>
      <c r="N173" s="28">
        <v>480.6</v>
      </c>
    </row>
    <row r="174" ht="17" spans="1:14">
      <c r="A174" s="25">
        <v>20242290</v>
      </c>
      <c r="B174" s="26" t="s">
        <v>195</v>
      </c>
      <c r="C174" s="25">
        <v>4</v>
      </c>
      <c r="D174" s="25" t="s">
        <v>15</v>
      </c>
      <c r="E174" s="25" t="s">
        <v>16</v>
      </c>
      <c r="F174" s="27" t="s">
        <v>17</v>
      </c>
      <c r="G174" s="25" t="s">
        <v>18</v>
      </c>
      <c r="H174" s="28">
        <v>460</v>
      </c>
      <c r="I174" s="28">
        <v>457.5</v>
      </c>
      <c r="J174" s="28">
        <v>456.8</v>
      </c>
      <c r="K174" s="28">
        <v>446.7</v>
      </c>
      <c r="L174" s="28">
        <v>473.8</v>
      </c>
      <c r="M174" s="28">
        <v>469.5</v>
      </c>
      <c r="N174" s="28">
        <v>451.9</v>
      </c>
    </row>
    <row r="175" ht="17" spans="1:14">
      <c r="A175" s="25">
        <v>20242317</v>
      </c>
      <c r="B175" s="26" t="s">
        <v>196</v>
      </c>
      <c r="C175" s="25">
        <v>4</v>
      </c>
      <c r="D175" s="25" t="s">
        <v>15</v>
      </c>
      <c r="E175" s="25" t="s">
        <v>16</v>
      </c>
      <c r="F175" s="27" t="s">
        <v>17</v>
      </c>
      <c r="G175" s="25" t="s">
        <v>18</v>
      </c>
      <c r="H175" s="28">
        <v>441.5</v>
      </c>
      <c r="I175" s="28">
        <v>481</v>
      </c>
      <c r="J175" s="28">
        <v>494.8</v>
      </c>
      <c r="K175" s="28">
        <v>524.6</v>
      </c>
      <c r="L175" s="28">
        <v>559.3</v>
      </c>
      <c r="M175" s="28">
        <v>483</v>
      </c>
      <c r="N175" s="28">
        <v>496.3</v>
      </c>
    </row>
    <row r="176" ht="17" spans="1:14">
      <c r="A176" s="25">
        <v>20242327</v>
      </c>
      <c r="B176" s="26" t="s">
        <v>197</v>
      </c>
      <c r="C176" s="25">
        <v>4</v>
      </c>
      <c r="D176" s="25" t="s">
        <v>15</v>
      </c>
      <c r="E176" s="25" t="s">
        <v>16</v>
      </c>
      <c r="F176" s="27" t="s">
        <v>17</v>
      </c>
      <c r="G176" s="25" t="s">
        <v>18</v>
      </c>
      <c r="H176" s="28">
        <v>449.8</v>
      </c>
      <c r="I176" s="28">
        <v>419</v>
      </c>
      <c r="J176" s="28">
        <v>456</v>
      </c>
      <c r="K176" s="28">
        <v>484</v>
      </c>
      <c r="L176" s="28">
        <v>482.6</v>
      </c>
      <c r="M176" s="28">
        <v>467.5</v>
      </c>
      <c r="N176" s="28">
        <v>421.9</v>
      </c>
    </row>
    <row r="177" ht="17" spans="1:14">
      <c r="A177" s="25">
        <v>20242328</v>
      </c>
      <c r="B177" s="26" t="s">
        <v>198</v>
      </c>
      <c r="C177" s="25">
        <v>4</v>
      </c>
      <c r="D177" s="25" t="s">
        <v>15</v>
      </c>
      <c r="E177" s="25" t="s">
        <v>16</v>
      </c>
      <c r="F177" s="27" t="s">
        <v>17</v>
      </c>
      <c r="G177" s="25" t="s">
        <v>18</v>
      </c>
      <c r="H177" s="28">
        <v>434.5</v>
      </c>
      <c r="I177" s="28">
        <v>447.5</v>
      </c>
      <c r="J177" s="28">
        <v>473.5</v>
      </c>
      <c r="K177" s="28">
        <v>501.1</v>
      </c>
      <c r="L177" s="28">
        <v>496</v>
      </c>
      <c r="M177" s="28">
        <v>509.5</v>
      </c>
      <c r="N177" s="28">
        <v>455.3</v>
      </c>
    </row>
    <row r="178" ht="17" spans="1:14">
      <c r="A178" s="25">
        <v>20242336</v>
      </c>
      <c r="B178" s="26" t="s">
        <v>199</v>
      </c>
      <c r="C178" s="25">
        <v>4</v>
      </c>
      <c r="D178" s="25" t="s">
        <v>15</v>
      </c>
      <c r="E178" s="25" t="s">
        <v>16</v>
      </c>
      <c r="F178" s="27" t="s">
        <v>17</v>
      </c>
      <c r="G178" s="25" t="s">
        <v>18</v>
      </c>
      <c r="H178" s="28">
        <v>509.5</v>
      </c>
      <c r="I178" s="28">
        <v>484.5</v>
      </c>
      <c r="J178" s="28">
        <v>471.2</v>
      </c>
      <c r="K178" s="28">
        <v>482.2</v>
      </c>
      <c r="L178" s="28">
        <v>527.2</v>
      </c>
      <c r="M178" s="28">
        <v>479.5</v>
      </c>
      <c r="N178" s="28">
        <v>462.3</v>
      </c>
    </row>
    <row r="179" ht="17" spans="1:14">
      <c r="A179" s="25">
        <v>20242339</v>
      </c>
      <c r="B179" s="26" t="s">
        <v>200</v>
      </c>
      <c r="C179" s="25">
        <v>4</v>
      </c>
      <c r="D179" s="25" t="s">
        <v>15</v>
      </c>
      <c r="E179" s="25" t="s">
        <v>16</v>
      </c>
      <c r="F179" s="27" t="s">
        <v>17</v>
      </c>
      <c r="G179" s="25" t="s">
        <v>18</v>
      </c>
      <c r="H179" s="28">
        <v>506</v>
      </c>
      <c r="I179" s="28">
        <v>509.5</v>
      </c>
      <c r="J179" s="28">
        <v>545.9</v>
      </c>
      <c r="K179" s="28">
        <v>564.9</v>
      </c>
      <c r="L179" s="28">
        <v>558.9</v>
      </c>
      <c r="M179" s="28">
        <v>527.5</v>
      </c>
      <c r="N179" s="28">
        <v>468.9</v>
      </c>
    </row>
    <row r="180" ht="17" spans="1:14">
      <c r="A180" s="25">
        <v>20242348</v>
      </c>
      <c r="B180" s="26" t="s">
        <v>201</v>
      </c>
      <c r="C180" s="25">
        <v>4</v>
      </c>
      <c r="D180" s="25" t="s">
        <v>15</v>
      </c>
      <c r="E180" s="25" t="s">
        <v>16</v>
      </c>
      <c r="F180" s="27" t="s">
        <v>17</v>
      </c>
      <c r="G180" s="25" t="s">
        <v>18</v>
      </c>
      <c r="H180" s="28">
        <v>478.5</v>
      </c>
      <c r="I180" s="28">
        <v>465.5</v>
      </c>
      <c r="J180" s="28">
        <v>483.2</v>
      </c>
      <c r="K180" s="28">
        <v>500.6</v>
      </c>
      <c r="L180" s="28">
        <v>518.5</v>
      </c>
      <c r="M180" s="28">
        <v>467</v>
      </c>
      <c r="N180" s="28">
        <v>419.9</v>
      </c>
    </row>
    <row r="181" ht="17" spans="1:14">
      <c r="A181" s="25">
        <v>20242365</v>
      </c>
      <c r="B181" s="26" t="s">
        <v>202</v>
      </c>
      <c r="C181" s="25">
        <v>4</v>
      </c>
      <c r="D181" s="25" t="s">
        <v>15</v>
      </c>
      <c r="E181" s="25" t="s">
        <v>16</v>
      </c>
      <c r="F181" s="27" t="s">
        <v>17</v>
      </c>
      <c r="G181" s="25" t="s">
        <v>18</v>
      </c>
      <c r="H181" s="28">
        <v>452.5</v>
      </c>
      <c r="I181" s="28">
        <v>450</v>
      </c>
      <c r="J181" s="28">
        <v>459.1</v>
      </c>
      <c r="K181" s="28">
        <v>469.1</v>
      </c>
      <c r="L181" s="28">
        <v>527</v>
      </c>
      <c r="M181" s="28">
        <v>462</v>
      </c>
      <c r="N181" s="28">
        <v>479.3</v>
      </c>
    </row>
    <row r="182" ht="17" spans="1:14">
      <c r="A182" s="25">
        <v>20242379</v>
      </c>
      <c r="B182" s="26" t="s">
        <v>203</v>
      </c>
      <c r="C182" s="25">
        <v>4</v>
      </c>
      <c r="D182" s="25" t="s">
        <v>15</v>
      </c>
      <c r="E182" s="25" t="s">
        <v>16</v>
      </c>
      <c r="F182" s="27" t="s">
        <v>17</v>
      </c>
      <c r="G182" s="25" t="s">
        <v>18</v>
      </c>
      <c r="H182" s="28">
        <v>476.5</v>
      </c>
      <c r="I182" s="28">
        <v>498</v>
      </c>
      <c r="J182" s="28">
        <v>511.2</v>
      </c>
      <c r="K182" s="28">
        <v>538.5</v>
      </c>
      <c r="L182" s="28">
        <v>555.5</v>
      </c>
      <c r="M182" s="28">
        <v>506</v>
      </c>
      <c r="N182" s="28">
        <v>495.9</v>
      </c>
    </row>
    <row r="183" ht="17" spans="1:14">
      <c r="A183" s="25">
        <v>20242406</v>
      </c>
      <c r="B183" s="26" t="s">
        <v>204</v>
      </c>
      <c r="C183" s="25">
        <v>4</v>
      </c>
      <c r="D183" s="25" t="s">
        <v>15</v>
      </c>
      <c r="E183" s="25" t="s">
        <v>16</v>
      </c>
      <c r="F183" s="27" t="s">
        <v>17</v>
      </c>
      <c r="G183" s="25" t="s">
        <v>18</v>
      </c>
      <c r="H183" s="28">
        <v>389</v>
      </c>
      <c r="I183" s="28">
        <v>422.5</v>
      </c>
      <c r="J183" s="28">
        <v>430.2</v>
      </c>
      <c r="K183" s="28">
        <v>441.6</v>
      </c>
      <c r="L183" s="28">
        <v>434.2</v>
      </c>
      <c r="M183" s="28">
        <v>425.5</v>
      </c>
      <c r="N183" s="28">
        <v>387.6</v>
      </c>
    </row>
    <row r="184" ht="17" spans="1:14">
      <c r="A184" s="25">
        <v>20242413</v>
      </c>
      <c r="B184" s="26" t="s">
        <v>205</v>
      </c>
      <c r="C184" s="25">
        <v>4</v>
      </c>
      <c r="D184" s="25" t="s">
        <v>15</v>
      </c>
      <c r="E184" s="25" t="s">
        <v>16</v>
      </c>
      <c r="F184" s="27" t="s">
        <v>17</v>
      </c>
      <c r="G184" s="25" t="s">
        <v>18</v>
      </c>
      <c r="H184" s="28">
        <v>482.5</v>
      </c>
      <c r="I184" s="28">
        <v>504</v>
      </c>
      <c r="J184" s="28">
        <v>486.6</v>
      </c>
      <c r="K184" s="28">
        <v>522.8</v>
      </c>
      <c r="L184" s="28">
        <v>542.1</v>
      </c>
      <c r="M184" s="28">
        <v>488</v>
      </c>
      <c r="N184" s="28">
        <v>515.4</v>
      </c>
    </row>
    <row r="185" ht="17" spans="1:14">
      <c r="A185" s="25">
        <v>20242421</v>
      </c>
      <c r="B185" s="26" t="s">
        <v>206</v>
      </c>
      <c r="C185" s="25">
        <v>4</v>
      </c>
      <c r="D185" s="25" t="s">
        <v>15</v>
      </c>
      <c r="E185" s="25" t="s">
        <v>16</v>
      </c>
      <c r="F185" s="27" t="s">
        <v>17</v>
      </c>
      <c r="G185" s="25" t="s">
        <v>18</v>
      </c>
      <c r="H185" s="28">
        <v>471.5</v>
      </c>
      <c r="I185" s="28">
        <v>430.5</v>
      </c>
      <c r="J185" s="28">
        <v>455</v>
      </c>
      <c r="K185" s="28">
        <v>473.4</v>
      </c>
      <c r="L185" s="28">
        <v>484.1</v>
      </c>
      <c r="M185" s="28">
        <v>463</v>
      </c>
      <c r="N185" s="28">
        <v>434.9</v>
      </c>
    </row>
    <row r="186" ht="17" spans="1:14">
      <c r="A186" s="25">
        <v>20242438</v>
      </c>
      <c r="B186" s="26" t="s">
        <v>207</v>
      </c>
      <c r="C186" s="25">
        <v>4</v>
      </c>
      <c r="D186" s="25" t="s">
        <v>15</v>
      </c>
      <c r="E186" s="25" t="s">
        <v>16</v>
      </c>
      <c r="F186" s="27" t="s">
        <v>17</v>
      </c>
      <c r="G186" s="25" t="s">
        <v>18</v>
      </c>
      <c r="H186" s="28">
        <v>428</v>
      </c>
      <c r="I186" s="28">
        <v>394.5</v>
      </c>
      <c r="J186" s="28">
        <v>461.1</v>
      </c>
      <c r="K186" s="28">
        <v>470.6</v>
      </c>
      <c r="L186" s="28">
        <v>496.1</v>
      </c>
      <c r="M186" s="28">
        <v>468.5</v>
      </c>
      <c r="N186" s="28">
        <v>453</v>
      </c>
    </row>
    <row r="187" ht="17" spans="1:14">
      <c r="A187" s="25">
        <v>20242451</v>
      </c>
      <c r="B187" s="26" t="s">
        <v>208</v>
      </c>
      <c r="C187" s="25">
        <v>4</v>
      </c>
      <c r="D187" s="25" t="s">
        <v>15</v>
      </c>
      <c r="E187" s="25" t="s">
        <v>16</v>
      </c>
      <c r="F187" s="27" t="s">
        <v>67</v>
      </c>
      <c r="G187" s="25" t="s">
        <v>18</v>
      </c>
      <c r="H187" s="28">
        <v>412.5</v>
      </c>
      <c r="I187" s="28">
        <v>448</v>
      </c>
      <c r="J187" s="28">
        <v>408.5</v>
      </c>
      <c r="K187" s="28">
        <v>383.3</v>
      </c>
      <c r="L187" s="28">
        <v>418</v>
      </c>
      <c r="M187" s="28">
        <v>388.5</v>
      </c>
      <c r="N187" s="28">
        <v>380.3</v>
      </c>
    </row>
    <row r="188" ht="17" spans="1:14">
      <c r="A188" s="25">
        <v>20242461</v>
      </c>
      <c r="B188" s="26" t="s">
        <v>209</v>
      </c>
      <c r="C188" s="25">
        <v>4</v>
      </c>
      <c r="D188" s="25" t="s">
        <v>15</v>
      </c>
      <c r="E188" s="25" t="s">
        <v>16</v>
      </c>
      <c r="F188" s="27" t="s">
        <v>67</v>
      </c>
      <c r="G188" s="25" t="s">
        <v>18</v>
      </c>
      <c r="H188" s="28">
        <v>398</v>
      </c>
      <c r="I188" s="28">
        <v>399</v>
      </c>
      <c r="J188" s="28">
        <v>394.9</v>
      </c>
      <c r="K188" s="28">
        <v>430.3</v>
      </c>
      <c r="L188" s="28">
        <v>451.9</v>
      </c>
      <c r="M188" s="28">
        <v>414.5</v>
      </c>
      <c r="N188" s="28">
        <v>410.9</v>
      </c>
    </row>
    <row r="189" ht="17" spans="1:14">
      <c r="A189" s="25">
        <v>20242477</v>
      </c>
      <c r="B189" s="26" t="s">
        <v>210</v>
      </c>
      <c r="C189" s="25">
        <v>4</v>
      </c>
      <c r="D189" s="25" t="s">
        <v>15</v>
      </c>
      <c r="E189" s="25" t="s">
        <v>16</v>
      </c>
      <c r="F189" s="27" t="s">
        <v>67</v>
      </c>
      <c r="G189" s="25" t="s">
        <v>18</v>
      </c>
      <c r="H189" s="28">
        <v>480.5</v>
      </c>
      <c r="I189" s="28">
        <v>496.5</v>
      </c>
      <c r="J189" s="28">
        <v>491.9</v>
      </c>
      <c r="K189" s="28">
        <v>524.3</v>
      </c>
      <c r="L189" s="28">
        <v>529.7</v>
      </c>
      <c r="M189" s="28">
        <v>516.5</v>
      </c>
      <c r="N189" s="28">
        <v>497.8</v>
      </c>
    </row>
    <row r="190" ht="17" spans="1:14">
      <c r="A190" s="25">
        <v>20244010</v>
      </c>
      <c r="B190" s="26" t="s">
        <v>211</v>
      </c>
      <c r="C190" s="25">
        <v>4</v>
      </c>
      <c r="D190" s="25" t="s">
        <v>15</v>
      </c>
      <c r="E190" s="25" t="s">
        <v>16</v>
      </c>
      <c r="F190" s="27" t="s">
        <v>69</v>
      </c>
      <c r="G190" s="25" t="s">
        <v>18</v>
      </c>
      <c r="H190" s="28">
        <v>337.5</v>
      </c>
      <c r="I190" s="28">
        <v>364.5</v>
      </c>
      <c r="J190" s="28">
        <v>395.1</v>
      </c>
      <c r="K190" s="28">
        <v>429.4</v>
      </c>
      <c r="L190" s="28">
        <v>439.2</v>
      </c>
      <c r="M190" s="28">
        <v>398</v>
      </c>
      <c r="N190" s="28">
        <v>425.6</v>
      </c>
    </row>
    <row r="191" ht="17" spans="1:14">
      <c r="A191" s="25">
        <v>20244018</v>
      </c>
      <c r="B191" s="26" t="s">
        <v>212</v>
      </c>
      <c r="C191" s="25">
        <v>4</v>
      </c>
      <c r="D191" s="25" t="s">
        <v>15</v>
      </c>
      <c r="E191" s="25" t="s">
        <v>16</v>
      </c>
      <c r="F191" s="27" t="s">
        <v>69</v>
      </c>
      <c r="G191" s="25" t="s">
        <v>18</v>
      </c>
      <c r="H191" s="28">
        <v>470</v>
      </c>
      <c r="I191" s="28">
        <v>490.5</v>
      </c>
      <c r="J191" s="28">
        <v>474.9</v>
      </c>
      <c r="K191" s="28">
        <v>532</v>
      </c>
      <c r="L191" s="28">
        <v>515</v>
      </c>
      <c r="M191" s="28">
        <v>484</v>
      </c>
      <c r="N191" s="28">
        <v>475.8</v>
      </c>
    </row>
    <row r="192" ht="17" spans="1:14">
      <c r="A192" s="25">
        <v>20244026</v>
      </c>
      <c r="B192" s="26" t="s">
        <v>213</v>
      </c>
      <c r="C192" s="25">
        <v>4</v>
      </c>
      <c r="D192" s="25" t="s">
        <v>15</v>
      </c>
      <c r="E192" s="25" t="s">
        <v>16</v>
      </c>
      <c r="F192" s="27" t="s">
        <v>69</v>
      </c>
      <c r="G192" s="25" t="s">
        <v>18</v>
      </c>
      <c r="H192" s="28">
        <v>455</v>
      </c>
      <c r="I192" s="28">
        <v>467.5</v>
      </c>
      <c r="J192" s="28">
        <v>503.5</v>
      </c>
      <c r="K192" s="28">
        <v>468.5</v>
      </c>
      <c r="L192" s="28">
        <v>536.7</v>
      </c>
      <c r="M192" s="28">
        <v>474</v>
      </c>
      <c r="N192" s="28">
        <v>476.4</v>
      </c>
    </row>
    <row r="193" ht="17" spans="1:14">
      <c r="A193" s="25">
        <v>20244028</v>
      </c>
      <c r="B193" s="26" t="s">
        <v>214</v>
      </c>
      <c r="C193" s="25">
        <v>4</v>
      </c>
      <c r="D193" s="25" t="s">
        <v>15</v>
      </c>
      <c r="E193" s="25" t="s">
        <v>16</v>
      </c>
      <c r="F193" s="27" t="s">
        <v>69</v>
      </c>
      <c r="G193" s="25" t="s">
        <v>18</v>
      </c>
      <c r="H193" s="28">
        <v>461.5</v>
      </c>
      <c r="I193" s="28">
        <v>504</v>
      </c>
      <c r="J193" s="28">
        <v>492.7</v>
      </c>
      <c r="K193" s="28">
        <v>534.9</v>
      </c>
      <c r="L193" s="28">
        <v>554.4</v>
      </c>
      <c r="M193" s="28">
        <v>505</v>
      </c>
      <c r="N193" s="28">
        <v>491.3</v>
      </c>
    </row>
    <row r="194" ht="17" spans="1:14">
      <c r="A194" s="25">
        <v>20232069</v>
      </c>
      <c r="B194" s="26" t="s">
        <v>215</v>
      </c>
      <c r="C194" s="25">
        <v>5</v>
      </c>
      <c r="D194" s="25" t="s">
        <v>15</v>
      </c>
      <c r="E194" s="25" t="s">
        <v>16</v>
      </c>
      <c r="F194" s="27" t="s">
        <v>17</v>
      </c>
      <c r="G194" s="25" t="s">
        <v>216</v>
      </c>
      <c r="H194" s="28" t="s">
        <v>43</v>
      </c>
      <c r="I194" s="28" t="s">
        <v>43</v>
      </c>
      <c r="J194" s="28" t="s">
        <v>43</v>
      </c>
      <c r="K194" s="28" t="s">
        <v>43</v>
      </c>
      <c r="L194" s="28" t="s">
        <v>43</v>
      </c>
      <c r="M194" s="28" t="s">
        <v>43</v>
      </c>
      <c r="N194" s="28" t="s">
        <v>43</v>
      </c>
    </row>
    <row r="195" ht="17" spans="1:14">
      <c r="A195" s="25">
        <v>20242032</v>
      </c>
      <c r="B195" s="26" t="s">
        <v>217</v>
      </c>
      <c r="C195" s="25">
        <v>5</v>
      </c>
      <c r="D195" s="25" t="s">
        <v>15</v>
      </c>
      <c r="E195" s="25" t="s">
        <v>16</v>
      </c>
      <c r="F195" s="27" t="s">
        <v>17</v>
      </c>
      <c r="G195" s="25" t="s">
        <v>18</v>
      </c>
      <c r="H195" s="28">
        <v>399.5</v>
      </c>
      <c r="I195" s="28">
        <v>400.5</v>
      </c>
      <c r="J195" s="28">
        <v>400.3</v>
      </c>
      <c r="K195" s="28">
        <v>427</v>
      </c>
      <c r="L195" s="28">
        <v>424.4</v>
      </c>
      <c r="M195" s="28">
        <v>389</v>
      </c>
      <c r="N195" s="28">
        <v>197.5</v>
      </c>
    </row>
    <row r="196" ht="17" spans="1:14">
      <c r="A196" s="25">
        <v>20242041</v>
      </c>
      <c r="B196" s="26" t="s">
        <v>218</v>
      </c>
      <c r="C196" s="25">
        <v>5</v>
      </c>
      <c r="D196" s="25" t="s">
        <v>15</v>
      </c>
      <c r="E196" s="25" t="s">
        <v>16</v>
      </c>
      <c r="F196" s="27" t="s">
        <v>17</v>
      </c>
      <c r="G196" s="25" t="s">
        <v>18</v>
      </c>
      <c r="H196" s="28">
        <v>522</v>
      </c>
      <c r="I196" s="28">
        <v>530.5</v>
      </c>
      <c r="J196" s="28">
        <v>475.5</v>
      </c>
      <c r="K196" s="28">
        <v>507.8</v>
      </c>
      <c r="L196" s="28">
        <v>560.8</v>
      </c>
      <c r="M196" s="28">
        <v>487.5</v>
      </c>
      <c r="N196" s="28">
        <v>482.5</v>
      </c>
    </row>
    <row r="197" ht="17" spans="1:14">
      <c r="A197" s="25">
        <v>20242051</v>
      </c>
      <c r="B197" s="26" t="s">
        <v>219</v>
      </c>
      <c r="C197" s="25">
        <v>5</v>
      </c>
      <c r="D197" s="25" t="s">
        <v>15</v>
      </c>
      <c r="E197" s="25" t="s">
        <v>16</v>
      </c>
      <c r="F197" s="27" t="s">
        <v>17</v>
      </c>
      <c r="G197" s="25" t="s">
        <v>18</v>
      </c>
      <c r="H197" s="28">
        <v>470</v>
      </c>
      <c r="I197" s="28">
        <v>471.5</v>
      </c>
      <c r="J197" s="28">
        <v>465.5</v>
      </c>
      <c r="K197" s="28">
        <v>502.1</v>
      </c>
      <c r="L197" s="28">
        <v>541.1</v>
      </c>
      <c r="M197" s="28">
        <v>434.5</v>
      </c>
      <c r="N197" s="28">
        <v>424</v>
      </c>
    </row>
    <row r="198" ht="17" spans="1:14">
      <c r="A198" s="25">
        <v>20242062</v>
      </c>
      <c r="B198" s="26" t="s">
        <v>220</v>
      </c>
      <c r="C198" s="25">
        <v>5</v>
      </c>
      <c r="D198" s="25" t="s">
        <v>15</v>
      </c>
      <c r="E198" s="25" t="s">
        <v>16</v>
      </c>
      <c r="F198" s="27" t="s">
        <v>17</v>
      </c>
      <c r="G198" s="25" t="s">
        <v>18</v>
      </c>
      <c r="H198" s="28">
        <v>497</v>
      </c>
      <c r="I198" s="28">
        <v>482.5</v>
      </c>
      <c r="J198" s="28">
        <v>471.1</v>
      </c>
      <c r="K198" s="28">
        <v>499.9</v>
      </c>
      <c r="L198" s="28">
        <v>497.1</v>
      </c>
      <c r="M198" s="28">
        <v>488</v>
      </c>
      <c r="N198" s="28">
        <v>462.8</v>
      </c>
    </row>
    <row r="199" ht="17" spans="1:14">
      <c r="A199" s="25">
        <v>20242063</v>
      </c>
      <c r="B199" s="26" t="s">
        <v>221</v>
      </c>
      <c r="C199" s="25">
        <v>5</v>
      </c>
      <c r="D199" s="25" t="s">
        <v>15</v>
      </c>
      <c r="E199" s="25" t="s">
        <v>16</v>
      </c>
      <c r="F199" s="27" t="s">
        <v>17</v>
      </c>
      <c r="G199" s="25" t="s">
        <v>18</v>
      </c>
      <c r="H199" s="28">
        <v>505</v>
      </c>
      <c r="I199" s="28">
        <v>501.5</v>
      </c>
      <c r="J199" s="28">
        <v>498.3</v>
      </c>
      <c r="K199" s="28">
        <v>538.3</v>
      </c>
      <c r="L199" s="28">
        <v>518.8</v>
      </c>
      <c r="M199" s="28">
        <v>511.5</v>
      </c>
      <c r="N199" s="28">
        <v>501.5</v>
      </c>
    </row>
    <row r="200" ht="17" spans="1:14">
      <c r="A200" s="25">
        <v>20242090</v>
      </c>
      <c r="B200" s="26" t="s">
        <v>222</v>
      </c>
      <c r="C200" s="25">
        <v>5</v>
      </c>
      <c r="D200" s="25" t="s">
        <v>15</v>
      </c>
      <c r="E200" s="25" t="s">
        <v>16</v>
      </c>
      <c r="F200" s="27" t="s">
        <v>17</v>
      </c>
      <c r="G200" s="25" t="s">
        <v>18</v>
      </c>
      <c r="H200" s="28">
        <v>445</v>
      </c>
      <c r="I200" s="28">
        <v>405.5</v>
      </c>
      <c r="J200" s="28">
        <v>463.7</v>
      </c>
      <c r="K200" s="28">
        <v>447</v>
      </c>
      <c r="L200" s="28">
        <v>497.8</v>
      </c>
      <c r="M200" s="28">
        <v>453.5</v>
      </c>
      <c r="N200" s="28">
        <v>440</v>
      </c>
    </row>
    <row r="201" ht="17" spans="1:14">
      <c r="A201" s="25">
        <v>20242123</v>
      </c>
      <c r="B201" s="26" t="s">
        <v>223</v>
      </c>
      <c r="C201" s="25">
        <v>5</v>
      </c>
      <c r="D201" s="25" t="s">
        <v>15</v>
      </c>
      <c r="E201" s="25" t="s">
        <v>16</v>
      </c>
      <c r="F201" s="27" t="s">
        <v>17</v>
      </c>
      <c r="G201" s="25" t="s">
        <v>18</v>
      </c>
      <c r="H201" s="28">
        <v>439.5</v>
      </c>
      <c r="I201" s="28">
        <v>439.5</v>
      </c>
      <c r="J201" s="28">
        <v>496</v>
      </c>
      <c r="K201" s="28">
        <v>518.6</v>
      </c>
      <c r="L201" s="28">
        <v>525.6</v>
      </c>
      <c r="M201" s="28">
        <v>472</v>
      </c>
      <c r="N201" s="28">
        <v>477.4</v>
      </c>
    </row>
    <row r="202" ht="17" spans="1:14">
      <c r="A202" s="25">
        <v>20242126</v>
      </c>
      <c r="B202" s="26" t="s">
        <v>224</v>
      </c>
      <c r="C202" s="25">
        <v>5</v>
      </c>
      <c r="D202" s="25" t="s">
        <v>15</v>
      </c>
      <c r="E202" s="25" t="s">
        <v>16</v>
      </c>
      <c r="F202" s="27" t="s">
        <v>17</v>
      </c>
      <c r="G202" s="25" t="s">
        <v>18</v>
      </c>
      <c r="H202" s="28">
        <v>432</v>
      </c>
      <c r="I202" s="28">
        <v>478</v>
      </c>
      <c r="J202" s="28">
        <v>425.5</v>
      </c>
      <c r="K202" s="28">
        <v>421.5</v>
      </c>
      <c r="L202" s="28">
        <v>440.2</v>
      </c>
      <c r="M202" s="28">
        <v>457</v>
      </c>
      <c r="N202" s="28">
        <v>418.8</v>
      </c>
    </row>
    <row r="203" ht="17" spans="1:14">
      <c r="A203" s="25">
        <v>20242131</v>
      </c>
      <c r="B203" s="26" t="s">
        <v>225</v>
      </c>
      <c r="C203" s="25">
        <v>5</v>
      </c>
      <c r="D203" s="25" t="s">
        <v>15</v>
      </c>
      <c r="E203" s="25" t="s">
        <v>16</v>
      </c>
      <c r="F203" s="27" t="s">
        <v>17</v>
      </c>
      <c r="G203" s="25" t="s">
        <v>18</v>
      </c>
      <c r="H203" s="28">
        <v>483.5</v>
      </c>
      <c r="I203" s="28">
        <v>499</v>
      </c>
      <c r="J203" s="28">
        <v>472</v>
      </c>
      <c r="K203" s="28">
        <v>446</v>
      </c>
      <c r="L203" s="28">
        <v>494.7</v>
      </c>
      <c r="M203" s="28">
        <v>475</v>
      </c>
      <c r="N203" s="28">
        <v>475.3</v>
      </c>
    </row>
    <row r="204" ht="17" spans="1:14">
      <c r="A204" s="25">
        <v>20242132</v>
      </c>
      <c r="B204" s="26" t="s">
        <v>226</v>
      </c>
      <c r="C204" s="25">
        <v>5</v>
      </c>
      <c r="D204" s="25" t="s">
        <v>15</v>
      </c>
      <c r="E204" s="25" t="s">
        <v>16</v>
      </c>
      <c r="F204" s="27" t="s">
        <v>17</v>
      </c>
      <c r="G204" s="25" t="s">
        <v>18</v>
      </c>
      <c r="H204" s="28">
        <v>428.5</v>
      </c>
      <c r="I204" s="28">
        <v>445.5</v>
      </c>
      <c r="J204" s="28">
        <v>452.7</v>
      </c>
      <c r="K204" s="28">
        <v>448.6</v>
      </c>
      <c r="L204" s="28">
        <v>463.3</v>
      </c>
      <c r="M204" s="28">
        <v>426</v>
      </c>
      <c r="N204" s="28">
        <v>433.6</v>
      </c>
    </row>
    <row r="205" ht="17" spans="1:14">
      <c r="A205" s="25">
        <v>20242149</v>
      </c>
      <c r="B205" s="26" t="s">
        <v>227</v>
      </c>
      <c r="C205" s="25">
        <v>5</v>
      </c>
      <c r="D205" s="25" t="s">
        <v>15</v>
      </c>
      <c r="E205" s="25" t="s">
        <v>16</v>
      </c>
      <c r="F205" s="27" t="s">
        <v>17</v>
      </c>
      <c r="G205" s="25" t="s">
        <v>18</v>
      </c>
      <c r="H205" s="28">
        <v>455.5</v>
      </c>
      <c r="I205" s="28">
        <v>455</v>
      </c>
      <c r="J205" s="28">
        <v>456</v>
      </c>
      <c r="K205" s="28">
        <v>485</v>
      </c>
      <c r="L205" s="28">
        <v>508.2</v>
      </c>
      <c r="M205" s="28">
        <v>500.5</v>
      </c>
      <c r="N205" s="28">
        <v>445.9</v>
      </c>
    </row>
    <row r="206" ht="17" spans="1:14">
      <c r="A206" s="25">
        <v>20242152</v>
      </c>
      <c r="B206" s="26" t="s">
        <v>228</v>
      </c>
      <c r="C206" s="25">
        <v>5</v>
      </c>
      <c r="D206" s="25" t="s">
        <v>15</v>
      </c>
      <c r="E206" s="25" t="s">
        <v>16</v>
      </c>
      <c r="F206" s="27" t="s">
        <v>17</v>
      </c>
      <c r="G206" s="25" t="s">
        <v>18</v>
      </c>
      <c r="H206" s="28">
        <v>438</v>
      </c>
      <c r="I206" s="28">
        <v>442.5</v>
      </c>
      <c r="J206" s="28">
        <v>475</v>
      </c>
      <c r="K206" s="28">
        <v>527.4</v>
      </c>
      <c r="L206" s="28">
        <v>479.4</v>
      </c>
      <c r="M206" s="28">
        <v>480</v>
      </c>
      <c r="N206" s="28">
        <v>478.4</v>
      </c>
    </row>
    <row r="207" ht="17" spans="1:14">
      <c r="A207" s="25">
        <v>20242162</v>
      </c>
      <c r="B207" s="26" t="s">
        <v>229</v>
      </c>
      <c r="C207" s="25">
        <v>5</v>
      </c>
      <c r="D207" s="25" t="s">
        <v>15</v>
      </c>
      <c r="E207" s="25" t="s">
        <v>16</v>
      </c>
      <c r="F207" s="27" t="s">
        <v>17</v>
      </c>
      <c r="G207" s="25" t="s">
        <v>18</v>
      </c>
      <c r="H207" s="28">
        <v>500.5</v>
      </c>
      <c r="I207" s="28">
        <v>492</v>
      </c>
      <c r="J207" s="28">
        <v>500.7</v>
      </c>
      <c r="K207" s="28">
        <v>477.6</v>
      </c>
      <c r="L207" s="28">
        <v>522.8</v>
      </c>
      <c r="M207" s="28">
        <v>495</v>
      </c>
      <c r="N207" s="28">
        <v>444.3</v>
      </c>
    </row>
    <row r="208" ht="17" spans="1:14">
      <c r="A208" s="25">
        <v>20242205</v>
      </c>
      <c r="B208" s="26" t="s">
        <v>230</v>
      </c>
      <c r="C208" s="25">
        <v>5</v>
      </c>
      <c r="D208" s="25" t="s">
        <v>15</v>
      </c>
      <c r="E208" s="25" t="s">
        <v>16</v>
      </c>
      <c r="F208" s="27" t="s">
        <v>17</v>
      </c>
      <c r="G208" s="25" t="s">
        <v>18</v>
      </c>
      <c r="H208" s="28">
        <v>466</v>
      </c>
      <c r="I208" s="28">
        <v>429</v>
      </c>
      <c r="J208" s="28">
        <v>438.7</v>
      </c>
      <c r="K208" s="28">
        <v>461.7</v>
      </c>
      <c r="L208" s="28">
        <v>482.8</v>
      </c>
      <c r="M208" s="28">
        <v>446</v>
      </c>
      <c r="N208" s="28">
        <v>457</v>
      </c>
    </row>
    <row r="209" ht="17" spans="1:14">
      <c r="A209" s="25">
        <v>20242217</v>
      </c>
      <c r="B209" s="26" t="s">
        <v>231</v>
      </c>
      <c r="C209" s="25">
        <v>5</v>
      </c>
      <c r="D209" s="25" t="s">
        <v>15</v>
      </c>
      <c r="E209" s="25" t="s">
        <v>16</v>
      </c>
      <c r="F209" s="27" t="s">
        <v>17</v>
      </c>
      <c r="G209" s="25" t="s">
        <v>18</v>
      </c>
      <c r="H209" s="28">
        <v>478</v>
      </c>
      <c r="I209" s="28">
        <v>450</v>
      </c>
      <c r="J209" s="28">
        <v>412.1</v>
      </c>
      <c r="K209" s="28">
        <v>468.7</v>
      </c>
      <c r="L209" s="28">
        <v>480.4</v>
      </c>
      <c r="M209" s="28">
        <v>433.5</v>
      </c>
      <c r="N209" s="28">
        <v>449.4</v>
      </c>
    </row>
    <row r="210" ht="17" spans="1:14">
      <c r="A210" s="25">
        <v>20242221</v>
      </c>
      <c r="B210" s="26" t="s">
        <v>232</v>
      </c>
      <c r="C210" s="25">
        <v>5</v>
      </c>
      <c r="D210" s="25" t="s">
        <v>15</v>
      </c>
      <c r="E210" s="25" t="s">
        <v>16</v>
      </c>
      <c r="F210" s="27" t="s">
        <v>17</v>
      </c>
      <c r="G210" s="25" t="s">
        <v>18</v>
      </c>
      <c r="H210" s="28">
        <v>448</v>
      </c>
      <c r="I210" s="28">
        <v>429</v>
      </c>
      <c r="J210" s="28">
        <v>475.9</v>
      </c>
      <c r="K210" s="28">
        <v>485.2</v>
      </c>
      <c r="L210" s="28">
        <v>494.6</v>
      </c>
      <c r="M210" s="28">
        <v>486.5</v>
      </c>
      <c r="N210" s="28">
        <v>460.8</v>
      </c>
    </row>
    <row r="211" ht="17" spans="1:14">
      <c r="A211" s="25">
        <v>20242222</v>
      </c>
      <c r="B211" s="26" t="s">
        <v>233</v>
      </c>
      <c r="C211" s="25">
        <v>5</v>
      </c>
      <c r="D211" s="25" t="s">
        <v>15</v>
      </c>
      <c r="E211" s="25" t="s">
        <v>16</v>
      </c>
      <c r="F211" s="27" t="s">
        <v>17</v>
      </c>
      <c r="G211" s="25" t="s">
        <v>18</v>
      </c>
      <c r="H211" s="28">
        <v>493.5</v>
      </c>
      <c r="I211" s="28">
        <v>511.5</v>
      </c>
      <c r="J211" s="28">
        <v>476.8</v>
      </c>
      <c r="K211" s="28">
        <v>517</v>
      </c>
      <c r="L211" s="28">
        <v>516.7</v>
      </c>
      <c r="M211" s="28">
        <v>483.5</v>
      </c>
      <c r="N211" s="28">
        <v>471.4</v>
      </c>
    </row>
    <row r="212" ht="17" spans="1:14">
      <c r="A212" s="25">
        <v>20242238</v>
      </c>
      <c r="B212" s="26" t="s">
        <v>234</v>
      </c>
      <c r="C212" s="25">
        <v>5</v>
      </c>
      <c r="D212" s="25" t="s">
        <v>15</v>
      </c>
      <c r="E212" s="25" t="s">
        <v>16</v>
      </c>
      <c r="F212" s="27" t="s">
        <v>17</v>
      </c>
      <c r="G212" s="25" t="s">
        <v>18</v>
      </c>
      <c r="H212" s="28">
        <v>433.5</v>
      </c>
      <c r="I212" s="28">
        <v>462.5</v>
      </c>
      <c r="J212" s="28">
        <v>445.6</v>
      </c>
      <c r="K212" s="28">
        <v>481.2</v>
      </c>
      <c r="L212" s="28">
        <v>488.5</v>
      </c>
      <c r="M212" s="28">
        <v>478</v>
      </c>
      <c r="N212" s="28">
        <v>483.3</v>
      </c>
    </row>
    <row r="213" ht="17" spans="1:14">
      <c r="A213" s="25">
        <v>20242247</v>
      </c>
      <c r="B213" s="26" t="s">
        <v>235</v>
      </c>
      <c r="C213" s="25">
        <v>5</v>
      </c>
      <c r="D213" s="25" t="s">
        <v>15</v>
      </c>
      <c r="E213" s="25" t="s">
        <v>16</v>
      </c>
      <c r="F213" s="27" t="s">
        <v>17</v>
      </c>
      <c r="G213" s="25" t="s">
        <v>18</v>
      </c>
      <c r="H213" s="28">
        <v>427.5</v>
      </c>
      <c r="I213" s="28">
        <v>462</v>
      </c>
      <c r="J213" s="28">
        <v>431.4</v>
      </c>
      <c r="K213" s="28">
        <v>500.4</v>
      </c>
      <c r="L213" s="28">
        <v>487.6</v>
      </c>
      <c r="M213" s="28">
        <v>465</v>
      </c>
      <c r="N213" s="28">
        <v>461.5</v>
      </c>
    </row>
    <row r="214" ht="17" spans="1:14">
      <c r="A214" s="25">
        <v>20242274</v>
      </c>
      <c r="B214" s="26" t="s">
        <v>236</v>
      </c>
      <c r="C214" s="25">
        <v>5</v>
      </c>
      <c r="D214" s="25" t="s">
        <v>15</v>
      </c>
      <c r="E214" s="25" t="s">
        <v>16</v>
      </c>
      <c r="F214" s="27" t="s">
        <v>17</v>
      </c>
      <c r="G214" s="25" t="s">
        <v>18</v>
      </c>
      <c r="H214" s="28">
        <v>366.5</v>
      </c>
      <c r="I214" s="28">
        <v>408.5</v>
      </c>
      <c r="J214" s="28">
        <v>439.3</v>
      </c>
      <c r="K214" s="28">
        <v>428.2</v>
      </c>
      <c r="L214" s="28">
        <v>477.2</v>
      </c>
      <c r="M214" s="28">
        <v>442.5</v>
      </c>
      <c r="N214" s="28">
        <v>428.8</v>
      </c>
    </row>
    <row r="215" ht="17" spans="1:14">
      <c r="A215" s="25">
        <v>20242287</v>
      </c>
      <c r="B215" s="26" t="s">
        <v>237</v>
      </c>
      <c r="C215" s="25">
        <v>5</v>
      </c>
      <c r="D215" s="25" t="s">
        <v>15</v>
      </c>
      <c r="E215" s="25" t="s">
        <v>16</v>
      </c>
      <c r="F215" s="27" t="s">
        <v>17</v>
      </c>
      <c r="G215" s="25" t="s">
        <v>18</v>
      </c>
      <c r="H215" s="28">
        <v>434</v>
      </c>
      <c r="I215" s="28">
        <v>464</v>
      </c>
      <c r="J215" s="28">
        <v>443.9</v>
      </c>
      <c r="K215" s="28">
        <v>485.4</v>
      </c>
      <c r="L215" s="28">
        <v>463.2</v>
      </c>
      <c r="M215" s="28">
        <v>501</v>
      </c>
      <c r="N215" s="28">
        <v>176</v>
      </c>
    </row>
    <row r="216" ht="17" spans="1:14">
      <c r="A216" s="25">
        <v>20242295</v>
      </c>
      <c r="B216" s="26" t="s">
        <v>238</v>
      </c>
      <c r="C216" s="25">
        <v>5</v>
      </c>
      <c r="D216" s="25" t="s">
        <v>15</v>
      </c>
      <c r="E216" s="25" t="s">
        <v>16</v>
      </c>
      <c r="F216" s="27" t="s">
        <v>17</v>
      </c>
      <c r="G216" s="25" t="s">
        <v>18</v>
      </c>
      <c r="H216" s="28">
        <v>428</v>
      </c>
      <c r="I216" s="28">
        <v>388</v>
      </c>
      <c r="J216" s="28">
        <v>429.5</v>
      </c>
      <c r="K216" s="28">
        <v>432.6</v>
      </c>
      <c r="L216" s="28">
        <v>466.2</v>
      </c>
      <c r="M216" s="28">
        <v>405</v>
      </c>
      <c r="N216" s="28">
        <v>422.3</v>
      </c>
    </row>
    <row r="217" ht="17" spans="1:14">
      <c r="A217" s="25">
        <v>20242302</v>
      </c>
      <c r="B217" s="26" t="s">
        <v>239</v>
      </c>
      <c r="C217" s="25">
        <v>5</v>
      </c>
      <c r="D217" s="25" t="s">
        <v>15</v>
      </c>
      <c r="E217" s="25" t="s">
        <v>16</v>
      </c>
      <c r="F217" s="27" t="s">
        <v>17</v>
      </c>
      <c r="G217" s="25" t="s">
        <v>18</v>
      </c>
      <c r="H217" s="28">
        <v>447.8</v>
      </c>
      <c r="I217" s="28">
        <v>450</v>
      </c>
      <c r="J217" s="28">
        <v>428.6</v>
      </c>
      <c r="K217" s="28">
        <v>410.6</v>
      </c>
      <c r="L217" s="28">
        <v>390.6</v>
      </c>
      <c r="M217" s="28">
        <v>409.5</v>
      </c>
      <c r="N217" s="28">
        <v>442.8</v>
      </c>
    </row>
    <row r="218" ht="17" spans="1:14">
      <c r="A218" s="25">
        <v>20242307</v>
      </c>
      <c r="B218" s="26" t="s">
        <v>240</v>
      </c>
      <c r="C218" s="25">
        <v>5</v>
      </c>
      <c r="D218" s="25" t="s">
        <v>15</v>
      </c>
      <c r="E218" s="25" t="s">
        <v>16</v>
      </c>
      <c r="F218" s="27" t="s">
        <v>17</v>
      </c>
      <c r="G218" s="25" t="s">
        <v>18</v>
      </c>
      <c r="H218" s="28">
        <v>400.5</v>
      </c>
      <c r="I218" s="28">
        <v>384.5</v>
      </c>
      <c r="J218" s="28">
        <v>424.8</v>
      </c>
      <c r="K218" s="28">
        <v>455</v>
      </c>
      <c r="L218" s="28">
        <v>483</v>
      </c>
      <c r="M218" s="28">
        <v>428</v>
      </c>
      <c r="N218" s="28">
        <v>417.5</v>
      </c>
    </row>
    <row r="219" ht="17" spans="1:14">
      <c r="A219" s="25">
        <v>20242319</v>
      </c>
      <c r="B219" s="26" t="s">
        <v>241</v>
      </c>
      <c r="C219" s="25">
        <v>5</v>
      </c>
      <c r="D219" s="25" t="s">
        <v>15</v>
      </c>
      <c r="E219" s="25" t="s">
        <v>16</v>
      </c>
      <c r="F219" s="27" t="s">
        <v>17</v>
      </c>
      <c r="G219" s="25" t="s">
        <v>18</v>
      </c>
      <c r="H219" s="28">
        <v>479.5</v>
      </c>
      <c r="I219" s="28">
        <v>467.5</v>
      </c>
      <c r="J219" s="28">
        <v>497.1</v>
      </c>
      <c r="K219" s="28">
        <v>563.2</v>
      </c>
      <c r="L219" s="28">
        <v>548.9</v>
      </c>
      <c r="M219" s="28">
        <v>524.5</v>
      </c>
      <c r="N219" s="28">
        <v>498</v>
      </c>
    </row>
    <row r="220" ht="17" spans="1:14">
      <c r="A220" s="25">
        <v>20242323</v>
      </c>
      <c r="B220" s="26" t="s">
        <v>242</v>
      </c>
      <c r="C220" s="25">
        <v>5</v>
      </c>
      <c r="D220" s="25" t="s">
        <v>15</v>
      </c>
      <c r="E220" s="25" t="s">
        <v>16</v>
      </c>
      <c r="F220" s="27" t="s">
        <v>17</v>
      </c>
      <c r="G220" s="25" t="s">
        <v>18</v>
      </c>
      <c r="H220" s="28">
        <v>383</v>
      </c>
      <c r="I220" s="28">
        <v>297.5</v>
      </c>
      <c r="J220" s="28">
        <v>371.8</v>
      </c>
      <c r="K220" s="28">
        <v>361</v>
      </c>
      <c r="L220" s="28">
        <v>390.7</v>
      </c>
      <c r="M220" s="28">
        <v>309.5</v>
      </c>
      <c r="N220" s="28">
        <v>276.3</v>
      </c>
    </row>
    <row r="221" ht="17" spans="1:14">
      <c r="A221" s="25">
        <v>20242347</v>
      </c>
      <c r="B221" s="26" t="s">
        <v>243</v>
      </c>
      <c r="C221" s="25">
        <v>5</v>
      </c>
      <c r="D221" s="25" t="s">
        <v>15</v>
      </c>
      <c r="E221" s="25" t="s">
        <v>16</v>
      </c>
      <c r="F221" s="27" t="s">
        <v>17</v>
      </c>
      <c r="G221" s="25" t="s">
        <v>18</v>
      </c>
      <c r="H221" s="28">
        <v>488.5</v>
      </c>
      <c r="I221" s="28">
        <v>465.5</v>
      </c>
      <c r="J221" s="28">
        <v>496.3</v>
      </c>
      <c r="K221" s="28">
        <v>523.1</v>
      </c>
      <c r="L221" s="28">
        <v>536.2</v>
      </c>
      <c r="M221" s="28">
        <v>505</v>
      </c>
      <c r="N221" s="28">
        <v>490.8</v>
      </c>
    </row>
    <row r="222" ht="17" spans="1:14">
      <c r="A222" s="25">
        <v>20242353</v>
      </c>
      <c r="B222" s="26" t="s">
        <v>244</v>
      </c>
      <c r="C222" s="25">
        <v>5</v>
      </c>
      <c r="D222" s="25" t="s">
        <v>15</v>
      </c>
      <c r="E222" s="25" t="s">
        <v>16</v>
      </c>
      <c r="F222" s="27" t="s">
        <v>17</v>
      </c>
      <c r="G222" s="25" t="s">
        <v>18</v>
      </c>
      <c r="H222" s="28">
        <v>466</v>
      </c>
      <c r="I222" s="28">
        <v>457</v>
      </c>
      <c r="J222" s="28">
        <v>480.2</v>
      </c>
      <c r="K222" s="28">
        <v>484.5</v>
      </c>
      <c r="L222" s="28">
        <v>539.3</v>
      </c>
      <c r="M222" s="28">
        <v>473</v>
      </c>
      <c r="N222" s="28">
        <v>472.3</v>
      </c>
    </row>
    <row r="223" ht="17" spans="1:14">
      <c r="A223" s="25">
        <v>20242366</v>
      </c>
      <c r="B223" s="26" t="s">
        <v>245</v>
      </c>
      <c r="C223" s="25">
        <v>5</v>
      </c>
      <c r="D223" s="25" t="s">
        <v>15</v>
      </c>
      <c r="E223" s="25" t="s">
        <v>16</v>
      </c>
      <c r="F223" s="27" t="s">
        <v>17</v>
      </c>
      <c r="G223" s="25" t="s">
        <v>18</v>
      </c>
      <c r="H223" s="28">
        <v>447</v>
      </c>
      <c r="I223" s="28">
        <v>499</v>
      </c>
      <c r="J223" s="28">
        <v>458.1</v>
      </c>
      <c r="K223" s="28">
        <v>508.5</v>
      </c>
      <c r="L223" s="28">
        <v>512.2</v>
      </c>
      <c r="M223" s="28">
        <v>444.5</v>
      </c>
      <c r="N223" s="28">
        <v>450.9</v>
      </c>
    </row>
    <row r="224" ht="17" spans="1:14">
      <c r="A224" s="25">
        <v>20242367</v>
      </c>
      <c r="B224" s="26" t="s">
        <v>246</v>
      </c>
      <c r="C224" s="25">
        <v>5</v>
      </c>
      <c r="D224" s="25" t="s">
        <v>15</v>
      </c>
      <c r="E224" s="25" t="s">
        <v>16</v>
      </c>
      <c r="F224" s="27" t="s">
        <v>17</v>
      </c>
      <c r="G224" s="25" t="s">
        <v>18</v>
      </c>
      <c r="H224" s="28">
        <v>399</v>
      </c>
      <c r="I224" s="28">
        <v>388</v>
      </c>
      <c r="J224" s="28">
        <v>440.9</v>
      </c>
      <c r="K224" s="28">
        <v>476.1</v>
      </c>
      <c r="L224" s="28">
        <v>485.7</v>
      </c>
      <c r="M224" s="28">
        <v>440</v>
      </c>
      <c r="N224" s="28">
        <v>440.8</v>
      </c>
    </row>
    <row r="225" ht="17" spans="1:14">
      <c r="A225" s="25">
        <v>20242369</v>
      </c>
      <c r="B225" s="26" t="s">
        <v>247</v>
      </c>
      <c r="C225" s="25">
        <v>5</v>
      </c>
      <c r="D225" s="25" t="s">
        <v>15</v>
      </c>
      <c r="E225" s="25" t="s">
        <v>16</v>
      </c>
      <c r="F225" s="27" t="s">
        <v>17</v>
      </c>
      <c r="G225" s="25" t="s">
        <v>18</v>
      </c>
      <c r="H225" s="28">
        <v>491.5</v>
      </c>
      <c r="I225" s="28">
        <v>454</v>
      </c>
      <c r="J225" s="28">
        <v>479.4</v>
      </c>
      <c r="K225" s="28">
        <v>497.1</v>
      </c>
      <c r="L225" s="28">
        <v>513.9</v>
      </c>
      <c r="M225" s="28">
        <v>498</v>
      </c>
      <c r="N225" s="28">
        <v>473.6</v>
      </c>
    </row>
    <row r="226" ht="17" spans="1:14">
      <c r="A226" s="25">
        <v>20242376</v>
      </c>
      <c r="B226" s="26" t="s">
        <v>248</v>
      </c>
      <c r="C226" s="25">
        <v>5</v>
      </c>
      <c r="D226" s="25" t="s">
        <v>15</v>
      </c>
      <c r="E226" s="25" t="s">
        <v>16</v>
      </c>
      <c r="F226" s="27" t="s">
        <v>17</v>
      </c>
      <c r="G226" s="25" t="s">
        <v>18</v>
      </c>
      <c r="H226" s="28">
        <v>453</v>
      </c>
      <c r="I226" s="28">
        <v>440</v>
      </c>
      <c r="J226" s="28">
        <v>463.5</v>
      </c>
      <c r="K226" s="28">
        <v>520.3</v>
      </c>
      <c r="L226" s="28">
        <v>516.2</v>
      </c>
      <c r="M226" s="28">
        <v>530</v>
      </c>
      <c r="N226" s="28">
        <v>499</v>
      </c>
    </row>
    <row r="227" ht="17" spans="1:14">
      <c r="A227" s="25">
        <v>20242390</v>
      </c>
      <c r="B227" s="26" t="s">
        <v>249</v>
      </c>
      <c r="C227" s="25">
        <v>5</v>
      </c>
      <c r="D227" s="25" t="s">
        <v>15</v>
      </c>
      <c r="E227" s="25" t="s">
        <v>16</v>
      </c>
      <c r="F227" s="27" t="s">
        <v>17</v>
      </c>
      <c r="G227" s="25" t="s">
        <v>18</v>
      </c>
      <c r="H227" s="28">
        <v>461.5</v>
      </c>
      <c r="I227" s="28">
        <v>474.5</v>
      </c>
      <c r="J227" s="28">
        <v>482.2</v>
      </c>
      <c r="K227" s="28">
        <v>566.7</v>
      </c>
      <c r="L227" s="28">
        <v>527.1</v>
      </c>
      <c r="M227" s="28">
        <v>538</v>
      </c>
      <c r="N227" s="28">
        <v>477.8</v>
      </c>
    </row>
    <row r="228" ht="17" spans="1:14">
      <c r="A228" s="25">
        <v>20242396</v>
      </c>
      <c r="B228" s="26" t="s">
        <v>250</v>
      </c>
      <c r="C228" s="25">
        <v>5</v>
      </c>
      <c r="D228" s="25" t="s">
        <v>15</v>
      </c>
      <c r="E228" s="25" t="s">
        <v>16</v>
      </c>
      <c r="F228" s="27" t="s">
        <v>17</v>
      </c>
      <c r="G228" s="25" t="s">
        <v>18</v>
      </c>
      <c r="H228" s="28">
        <v>407</v>
      </c>
      <c r="I228" s="28">
        <v>423</v>
      </c>
      <c r="J228" s="28">
        <v>421.5</v>
      </c>
      <c r="K228" s="28">
        <v>421.9</v>
      </c>
      <c r="L228" s="28">
        <v>440.9</v>
      </c>
      <c r="M228" s="28">
        <v>460.5</v>
      </c>
      <c r="N228" s="28">
        <v>419.6</v>
      </c>
    </row>
    <row r="229" ht="17" spans="1:14">
      <c r="A229" s="25">
        <v>20242398</v>
      </c>
      <c r="B229" s="26" t="s">
        <v>251</v>
      </c>
      <c r="C229" s="25">
        <v>5</v>
      </c>
      <c r="D229" s="25" t="s">
        <v>15</v>
      </c>
      <c r="E229" s="25" t="s">
        <v>16</v>
      </c>
      <c r="F229" s="27" t="s">
        <v>17</v>
      </c>
      <c r="G229" s="25" t="s">
        <v>18</v>
      </c>
      <c r="H229" s="28">
        <v>518.5</v>
      </c>
      <c r="I229" s="28">
        <v>485.5</v>
      </c>
      <c r="J229" s="28">
        <v>528</v>
      </c>
      <c r="K229" s="28">
        <v>557.3</v>
      </c>
      <c r="L229" s="28">
        <v>537.2</v>
      </c>
      <c r="M229" s="28">
        <v>494</v>
      </c>
      <c r="N229" s="28">
        <v>495.5</v>
      </c>
    </row>
    <row r="230" ht="17" spans="1:14">
      <c r="A230" s="25">
        <v>20242400</v>
      </c>
      <c r="B230" s="26" t="s">
        <v>252</v>
      </c>
      <c r="C230" s="25">
        <v>5</v>
      </c>
      <c r="D230" s="25" t="s">
        <v>15</v>
      </c>
      <c r="E230" s="25" t="s">
        <v>16</v>
      </c>
      <c r="F230" s="27" t="s">
        <v>17</v>
      </c>
      <c r="G230" s="25" t="s">
        <v>18</v>
      </c>
      <c r="H230" s="28">
        <v>475.5</v>
      </c>
      <c r="I230" s="28">
        <v>519</v>
      </c>
      <c r="J230" s="28">
        <v>535.7</v>
      </c>
      <c r="K230" s="28">
        <v>549.3</v>
      </c>
      <c r="L230" s="28">
        <v>557.9</v>
      </c>
      <c r="M230" s="28">
        <v>547</v>
      </c>
      <c r="N230" s="28">
        <v>523.4</v>
      </c>
    </row>
    <row r="231" ht="17" spans="1:14">
      <c r="A231" s="25">
        <v>20242401</v>
      </c>
      <c r="B231" s="26" t="s">
        <v>253</v>
      </c>
      <c r="C231" s="25">
        <v>5</v>
      </c>
      <c r="D231" s="25" t="s">
        <v>15</v>
      </c>
      <c r="E231" s="25" t="s">
        <v>16</v>
      </c>
      <c r="F231" s="27" t="s">
        <v>17</v>
      </c>
      <c r="G231" s="25" t="s">
        <v>18</v>
      </c>
      <c r="H231" s="28">
        <v>440.5</v>
      </c>
      <c r="I231" s="28">
        <v>472</v>
      </c>
      <c r="J231" s="28">
        <v>472.2</v>
      </c>
      <c r="K231" s="28">
        <v>513</v>
      </c>
      <c r="L231" s="28">
        <v>508.1</v>
      </c>
      <c r="M231" s="28">
        <v>487</v>
      </c>
      <c r="N231" s="28">
        <v>492.6</v>
      </c>
    </row>
    <row r="232" ht="17" spans="1:14">
      <c r="A232" s="25">
        <v>20242402</v>
      </c>
      <c r="B232" s="26" t="s">
        <v>254</v>
      </c>
      <c r="C232" s="25">
        <v>5</v>
      </c>
      <c r="D232" s="25" t="s">
        <v>15</v>
      </c>
      <c r="E232" s="25" t="s">
        <v>16</v>
      </c>
      <c r="F232" s="27" t="s">
        <v>17</v>
      </c>
      <c r="G232" s="25" t="s">
        <v>18</v>
      </c>
      <c r="H232" s="28">
        <v>454.5</v>
      </c>
      <c r="I232" s="28">
        <v>468.5</v>
      </c>
      <c r="J232" s="28">
        <v>477.3</v>
      </c>
      <c r="K232" s="28">
        <v>488.4</v>
      </c>
      <c r="L232" s="28">
        <v>534.4</v>
      </c>
      <c r="M232" s="28">
        <v>482</v>
      </c>
      <c r="N232" s="28">
        <v>480.8</v>
      </c>
    </row>
    <row r="233" ht="17" spans="1:14">
      <c r="A233" s="25">
        <v>20242416</v>
      </c>
      <c r="B233" s="26" t="s">
        <v>255</v>
      </c>
      <c r="C233" s="25">
        <v>5</v>
      </c>
      <c r="D233" s="25" t="s">
        <v>15</v>
      </c>
      <c r="E233" s="25" t="s">
        <v>16</v>
      </c>
      <c r="F233" s="27" t="s">
        <v>17</v>
      </c>
      <c r="G233" s="25" t="s">
        <v>18</v>
      </c>
      <c r="H233" s="28">
        <v>449</v>
      </c>
      <c r="I233" s="28">
        <v>454</v>
      </c>
      <c r="J233" s="28">
        <v>442.5</v>
      </c>
      <c r="K233" s="28">
        <v>455.9</v>
      </c>
      <c r="L233" s="28">
        <v>473.3</v>
      </c>
      <c r="M233" s="28">
        <v>453</v>
      </c>
      <c r="N233" s="28">
        <v>437.5</v>
      </c>
    </row>
    <row r="234" ht="17" spans="1:14">
      <c r="A234" s="25">
        <v>20242423</v>
      </c>
      <c r="B234" s="26" t="s">
        <v>256</v>
      </c>
      <c r="C234" s="25">
        <v>5</v>
      </c>
      <c r="D234" s="25" t="s">
        <v>15</v>
      </c>
      <c r="E234" s="25" t="s">
        <v>16</v>
      </c>
      <c r="F234" s="27" t="s">
        <v>17</v>
      </c>
      <c r="G234" s="25" t="s">
        <v>18</v>
      </c>
      <c r="H234" s="28">
        <v>491.5</v>
      </c>
      <c r="I234" s="28">
        <v>406.5</v>
      </c>
      <c r="J234" s="28">
        <v>498.8</v>
      </c>
      <c r="K234" s="28">
        <v>508.1</v>
      </c>
      <c r="L234" s="28">
        <v>515.5</v>
      </c>
      <c r="M234" s="28">
        <v>478</v>
      </c>
      <c r="N234" s="28">
        <v>455.5</v>
      </c>
    </row>
    <row r="235" ht="17" spans="1:14">
      <c r="A235" s="25">
        <v>20242434</v>
      </c>
      <c r="B235" s="26" t="s">
        <v>257</v>
      </c>
      <c r="C235" s="25">
        <v>5</v>
      </c>
      <c r="D235" s="25" t="s">
        <v>15</v>
      </c>
      <c r="E235" s="25" t="s">
        <v>16</v>
      </c>
      <c r="F235" s="27" t="s">
        <v>17</v>
      </c>
      <c r="G235" s="25" t="s">
        <v>18</v>
      </c>
      <c r="H235" s="28">
        <v>507</v>
      </c>
      <c r="I235" s="28">
        <v>522.5</v>
      </c>
      <c r="J235" s="28">
        <v>527.9</v>
      </c>
      <c r="K235" s="28">
        <v>532</v>
      </c>
      <c r="L235" s="28">
        <v>531.2</v>
      </c>
      <c r="M235" s="28">
        <v>495.5</v>
      </c>
      <c r="N235" s="28">
        <v>510.9</v>
      </c>
    </row>
    <row r="236" ht="17" spans="1:14">
      <c r="A236" s="25">
        <v>20242436</v>
      </c>
      <c r="B236" s="26" t="s">
        <v>258</v>
      </c>
      <c r="C236" s="25">
        <v>5</v>
      </c>
      <c r="D236" s="25" t="s">
        <v>15</v>
      </c>
      <c r="E236" s="25" t="s">
        <v>16</v>
      </c>
      <c r="F236" s="27" t="s">
        <v>17</v>
      </c>
      <c r="G236" s="25" t="s">
        <v>18</v>
      </c>
      <c r="H236" s="28">
        <v>519.5</v>
      </c>
      <c r="I236" s="28">
        <v>489</v>
      </c>
      <c r="J236" s="28">
        <v>495.6</v>
      </c>
      <c r="K236" s="28">
        <v>525.2</v>
      </c>
      <c r="L236" s="28">
        <v>527.8</v>
      </c>
      <c r="M236" s="28">
        <v>503</v>
      </c>
      <c r="N236" s="28">
        <v>517.5</v>
      </c>
    </row>
    <row r="237" ht="17" spans="1:14">
      <c r="A237" s="25">
        <v>20244004</v>
      </c>
      <c r="B237" s="26" t="s">
        <v>259</v>
      </c>
      <c r="C237" s="25">
        <v>5</v>
      </c>
      <c r="D237" s="25" t="s">
        <v>15</v>
      </c>
      <c r="E237" s="25" t="s">
        <v>16</v>
      </c>
      <c r="F237" s="27" t="s">
        <v>69</v>
      </c>
      <c r="G237" s="25" t="s">
        <v>18</v>
      </c>
      <c r="H237" s="28">
        <v>387</v>
      </c>
      <c r="I237" s="28">
        <v>424</v>
      </c>
      <c r="J237" s="28">
        <v>400.3</v>
      </c>
      <c r="K237" s="28">
        <v>430.5</v>
      </c>
      <c r="L237" s="28">
        <v>449.4</v>
      </c>
      <c r="M237" s="28">
        <v>403.5</v>
      </c>
      <c r="N237" s="28">
        <v>408.4</v>
      </c>
    </row>
    <row r="238" ht="17" spans="1:14">
      <c r="A238" s="25">
        <v>20244006</v>
      </c>
      <c r="B238" s="26" t="s">
        <v>260</v>
      </c>
      <c r="C238" s="25">
        <v>5</v>
      </c>
      <c r="D238" s="25" t="s">
        <v>15</v>
      </c>
      <c r="E238" s="25" t="s">
        <v>16</v>
      </c>
      <c r="F238" s="27" t="s">
        <v>69</v>
      </c>
      <c r="G238" s="25" t="s">
        <v>18</v>
      </c>
      <c r="H238" s="28">
        <v>416.5</v>
      </c>
      <c r="I238" s="28">
        <v>424.5</v>
      </c>
      <c r="J238" s="28">
        <v>462.8</v>
      </c>
      <c r="K238" s="28">
        <v>465.2</v>
      </c>
      <c r="L238" s="28">
        <v>493</v>
      </c>
      <c r="M238" s="28">
        <v>460</v>
      </c>
      <c r="N238" s="28">
        <v>475.3</v>
      </c>
    </row>
    <row r="239" ht="17" spans="1:14">
      <c r="A239" s="25">
        <v>20244027</v>
      </c>
      <c r="B239" s="26" t="s">
        <v>261</v>
      </c>
      <c r="C239" s="25">
        <v>5</v>
      </c>
      <c r="D239" s="25" t="s">
        <v>15</v>
      </c>
      <c r="E239" s="25" t="s">
        <v>16</v>
      </c>
      <c r="F239" s="27" t="s">
        <v>69</v>
      </c>
      <c r="G239" s="25" t="s">
        <v>18</v>
      </c>
      <c r="H239" s="28">
        <v>401.5</v>
      </c>
      <c r="I239" s="28">
        <v>415.5</v>
      </c>
      <c r="J239" s="28">
        <v>396.3</v>
      </c>
      <c r="K239" s="28">
        <v>491.4</v>
      </c>
      <c r="L239" s="28">
        <v>440.4</v>
      </c>
      <c r="M239" s="28">
        <v>416.5</v>
      </c>
      <c r="N239" s="28">
        <v>453.4</v>
      </c>
    </row>
    <row r="240" ht="17" spans="1:14">
      <c r="A240" s="25">
        <v>20244103</v>
      </c>
      <c r="B240" s="26" t="s">
        <v>262</v>
      </c>
      <c r="C240" s="25">
        <v>5</v>
      </c>
      <c r="D240" s="25" t="s">
        <v>15</v>
      </c>
      <c r="E240" s="25" t="s">
        <v>16</v>
      </c>
      <c r="F240" s="27" t="s">
        <v>69</v>
      </c>
      <c r="G240" s="25" t="s">
        <v>18</v>
      </c>
      <c r="H240" s="28">
        <v>465.5</v>
      </c>
      <c r="I240" s="28">
        <v>457</v>
      </c>
      <c r="J240" s="28">
        <v>514.2</v>
      </c>
      <c r="K240" s="28">
        <v>506</v>
      </c>
      <c r="L240" s="28">
        <v>522.2</v>
      </c>
      <c r="M240" s="28">
        <v>471.5</v>
      </c>
      <c r="N240" s="28">
        <v>454.3</v>
      </c>
    </row>
    <row r="241" ht="17" spans="1:14">
      <c r="A241" s="25">
        <v>20244208</v>
      </c>
      <c r="B241" s="26" t="s">
        <v>263</v>
      </c>
      <c r="C241" s="25">
        <v>5</v>
      </c>
      <c r="D241" s="25" t="s">
        <v>15</v>
      </c>
      <c r="E241" s="25" t="s">
        <v>16</v>
      </c>
      <c r="F241" s="27" t="s">
        <v>69</v>
      </c>
      <c r="G241" s="25" t="s">
        <v>264</v>
      </c>
      <c r="H241" s="28">
        <v>443.5</v>
      </c>
      <c r="I241" s="28">
        <v>440.5</v>
      </c>
      <c r="J241" s="28">
        <v>478.5</v>
      </c>
      <c r="K241" s="28">
        <v>484.5</v>
      </c>
      <c r="L241" s="28">
        <v>500.5</v>
      </c>
      <c r="M241" s="28">
        <v>464</v>
      </c>
      <c r="N241" s="28" t="s">
        <v>43</v>
      </c>
    </row>
    <row r="242" ht="17" spans="1:14">
      <c r="A242" s="25">
        <v>20242022</v>
      </c>
      <c r="B242" s="26" t="s">
        <v>265</v>
      </c>
      <c r="C242" s="25">
        <v>6</v>
      </c>
      <c r="D242" s="25" t="s">
        <v>15</v>
      </c>
      <c r="E242" s="25" t="s">
        <v>16</v>
      </c>
      <c r="F242" s="27" t="s">
        <v>17</v>
      </c>
      <c r="G242" s="25" t="s">
        <v>18</v>
      </c>
      <c r="H242" s="28">
        <v>479.5</v>
      </c>
      <c r="I242" s="28">
        <v>471</v>
      </c>
      <c r="J242" s="28">
        <v>491.9</v>
      </c>
      <c r="K242" s="28">
        <v>446.4</v>
      </c>
      <c r="L242" s="28">
        <v>511.6</v>
      </c>
      <c r="M242" s="28">
        <v>477.5</v>
      </c>
      <c r="N242" s="28">
        <v>485.6</v>
      </c>
    </row>
    <row r="243" ht="17" spans="1:14">
      <c r="A243" s="25">
        <v>20242034</v>
      </c>
      <c r="B243" s="26" t="s">
        <v>266</v>
      </c>
      <c r="C243" s="25">
        <v>6</v>
      </c>
      <c r="D243" s="25" t="s">
        <v>15</v>
      </c>
      <c r="E243" s="25" t="s">
        <v>16</v>
      </c>
      <c r="F243" s="27" t="s">
        <v>17</v>
      </c>
      <c r="G243" s="25" t="s">
        <v>18</v>
      </c>
      <c r="H243" s="28">
        <v>408</v>
      </c>
      <c r="I243" s="28">
        <v>442.5</v>
      </c>
      <c r="J243" s="28">
        <v>446.2</v>
      </c>
      <c r="K243" s="28">
        <v>443.9</v>
      </c>
      <c r="L243" s="28">
        <v>513.6</v>
      </c>
      <c r="M243" s="28">
        <v>477</v>
      </c>
      <c r="N243" s="28">
        <v>457.8</v>
      </c>
    </row>
    <row r="244" ht="17" spans="1:14">
      <c r="A244" s="25">
        <v>20242045</v>
      </c>
      <c r="B244" s="26" t="s">
        <v>267</v>
      </c>
      <c r="C244" s="25">
        <v>6</v>
      </c>
      <c r="D244" s="25" t="s">
        <v>15</v>
      </c>
      <c r="E244" s="25" t="s">
        <v>16</v>
      </c>
      <c r="F244" s="27" t="s">
        <v>17</v>
      </c>
      <c r="G244" s="25" t="s">
        <v>18</v>
      </c>
      <c r="H244" s="28">
        <v>550</v>
      </c>
      <c r="I244" s="28">
        <v>527.5</v>
      </c>
      <c r="J244" s="28">
        <v>521.2</v>
      </c>
      <c r="K244" s="28">
        <v>532.2</v>
      </c>
      <c r="L244" s="28">
        <v>541.6</v>
      </c>
      <c r="M244" s="28">
        <v>504</v>
      </c>
      <c r="N244" s="28">
        <v>502.4</v>
      </c>
    </row>
    <row r="245" ht="17" spans="1:14">
      <c r="A245" s="25">
        <v>20242049</v>
      </c>
      <c r="B245" s="26" t="s">
        <v>268</v>
      </c>
      <c r="C245" s="25">
        <v>6</v>
      </c>
      <c r="D245" s="25" t="s">
        <v>15</v>
      </c>
      <c r="E245" s="25" t="s">
        <v>16</v>
      </c>
      <c r="F245" s="27" t="s">
        <v>17</v>
      </c>
      <c r="G245" s="25" t="s">
        <v>18</v>
      </c>
      <c r="H245" s="28">
        <v>433</v>
      </c>
      <c r="I245" s="28">
        <v>462.5</v>
      </c>
      <c r="J245" s="28">
        <v>470.7</v>
      </c>
      <c r="K245" s="28">
        <v>495.2</v>
      </c>
      <c r="L245" s="28">
        <v>497.7</v>
      </c>
      <c r="M245" s="28">
        <v>469</v>
      </c>
      <c r="N245" s="28">
        <v>487.1</v>
      </c>
    </row>
    <row r="246" ht="17" spans="1:14">
      <c r="A246" s="25">
        <v>20242055</v>
      </c>
      <c r="B246" s="26" t="s">
        <v>269</v>
      </c>
      <c r="C246" s="25">
        <v>6</v>
      </c>
      <c r="D246" s="25" t="s">
        <v>15</v>
      </c>
      <c r="E246" s="25" t="s">
        <v>16</v>
      </c>
      <c r="F246" s="27" t="s">
        <v>17</v>
      </c>
      <c r="G246" s="25" t="s">
        <v>18</v>
      </c>
      <c r="H246" s="28">
        <v>486</v>
      </c>
      <c r="I246" s="28">
        <v>465.5</v>
      </c>
      <c r="J246" s="28">
        <v>498.5</v>
      </c>
      <c r="K246" s="28">
        <v>569.9</v>
      </c>
      <c r="L246" s="28">
        <v>573</v>
      </c>
      <c r="M246" s="28">
        <v>514</v>
      </c>
      <c r="N246" s="28">
        <v>468.8</v>
      </c>
    </row>
    <row r="247" ht="17" spans="1:14">
      <c r="A247" s="25">
        <v>20242127</v>
      </c>
      <c r="B247" s="26" t="s">
        <v>270</v>
      </c>
      <c r="C247" s="25">
        <v>6</v>
      </c>
      <c r="D247" s="25" t="s">
        <v>15</v>
      </c>
      <c r="E247" s="25" t="s">
        <v>16</v>
      </c>
      <c r="F247" s="27" t="s">
        <v>17</v>
      </c>
      <c r="G247" s="25" t="s">
        <v>18</v>
      </c>
      <c r="H247" s="28">
        <v>484.5</v>
      </c>
      <c r="I247" s="28">
        <v>499</v>
      </c>
      <c r="J247" s="28">
        <v>509.7</v>
      </c>
      <c r="K247" s="28">
        <v>557.7</v>
      </c>
      <c r="L247" s="28">
        <v>515.8</v>
      </c>
      <c r="M247" s="28">
        <v>513.5</v>
      </c>
      <c r="N247" s="28">
        <v>460.6</v>
      </c>
    </row>
    <row r="248" ht="17" spans="1:14">
      <c r="A248" s="25">
        <v>20242142</v>
      </c>
      <c r="B248" s="26" t="s">
        <v>271</v>
      </c>
      <c r="C248" s="25">
        <v>6</v>
      </c>
      <c r="D248" s="25" t="s">
        <v>15</v>
      </c>
      <c r="E248" s="25" t="s">
        <v>16</v>
      </c>
      <c r="F248" s="27" t="s">
        <v>17</v>
      </c>
      <c r="G248" s="25" t="s">
        <v>18</v>
      </c>
      <c r="H248" s="28">
        <v>507</v>
      </c>
      <c r="I248" s="28">
        <v>481</v>
      </c>
      <c r="J248" s="28">
        <v>534.9</v>
      </c>
      <c r="K248" s="28">
        <v>553.6</v>
      </c>
      <c r="L248" s="28">
        <v>536.3</v>
      </c>
      <c r="M248" s="28">
        <v>496</v>
      </c>
      <c r="N248" s="28">
        <v>504.8</v>
      </c>
    </row>
    <row r="249" ht="17" spans="1:14">
      <c r="A249" s="25">
        <v>20242150</v>
      </c>
      <c r="B249" s="26" t="s">
        <v>272</v>
      </c>
      <c r="C249" s="25">
        <v>6</v>
      </c>
      <c r="D249" s="25" t="s">
        <v>15</v>
      </c>
      <c r="E249" s="25" t="s">
        <v>16</v>
      </c>
      <c r="F249" s="27" t="s">
        <v>17</v>
      </c>
      <c r="G249" s="25" t="s">
        <v>18</v>
      </c>
      <c r="H249" s="28">
        <v>376.5</v>
      </c>
      <c r="I249" s="28">
        <v>397.5</v>
      </c>
      <c r="J249" s="28">
        <v>364.1</v>
      </c>
      <c r="K249" s="28">
        <v>402.5</v>
      </c>
      <c r="L249" s="28">
        <v>435.1</v>
      </c>
      <c r="M249" s="28">
        <v>394.5</v>
      </c>
      <c r="N249" s="28">
        <v>340.4</v>
      </c>
    </row>
    <row r="250" ht="17" spans="1:14">
      <c r="A250" s="25">
        <v>20242154</v>
      </c>
      <c r="B250" s="26" t="s">
        <v>273</v>
      </c>
      <c r="C250" s="25">
        <v>6</v>
      </c>
      <c r="D250" s="25" t="s">
        <v>15</v>
      </c>
      <c r="E250" s="25" t="s">
        <v>16</v>
      </c>
      <c r="F250" s="27" t="s">
        <v>17</v>
      </c>
      <c r="G250" s="25" t="s">
        <v>18</v>
      </c>
      <c r="H250" s="28">
        <v>455.5</v>
      </c>
      <c r="I250" s="28">
        <v>413</v>
      </c>
      <c r="J250" s="28">
        <v>432</v>
      </c>
      <c r="K250" s="28">
        <v>493.8</v>
      </c>
      <c r="L250" s="28">
        <v>514</v>
      </c>
      <c r="M250" s="28">
        <v>516</v>
      </c>
      <c r="N250" s="28">
        <v>477.5</v>
      </c>
    </row>
    <row r="251" ht="17" spans="1:14">
      <c r="A251" s="25">
        <v>20242155</v>
      </c>
      <c r="B251" s="26" t="s">
        <v>274</v>
      </c>
      <c r="C251" s="25">
        <v>6</v>
      </c>
      <c r="D251" s="25" t="s">
        <v>15</v>
      </c>
      <c r="E251" s="25" t="s">
        <v>16</v>
      </c>
      <c r="F251" s="27" t="s">
        <v>17</v>
      </c>
      <c r="G251" s="25" t="s">
        <v>18</v>
      </c>
      <c r="H251" s="28">
        <v>473.5</v>
      </c>
      <c r="I251" s="28">
        <v>449.5</v>
      </c>
      <c r="J251" s="28">
        <v>485.1</v>
      </c>
      <c r="K251" s="28">
        <v>519.8</v>
      </c>
      <c r="L251" s="28">
        <v>556.1</v>
      </c>
      <c r="M251" s="28">
        <v>478</v>
      </c>
      <c r="N251" s="28">
        <v>463.9</v>
      </c>
    </row>
    <row r="252" ht="17" spans="1:14">
      <c r="A252" s="25">
        <v>20242165</v>
      </c>
      <c r="B252" s="26" t="s">
        <v>275</v>
      </c>
      <c r="C252" s="25">
        <v>6</v>
      </c>
      <c r="D252" s="25" t="s">
        <v>15</v>
      </c>
      <c r="E252" s="25" t="s">
        <v>16</v>
      </c>
      <c r="F252" s="27" t="s">
        <v>17</v>
      </c>
      <c r="G252" s="25" t="s">
        <v>18</v>
      </c>
      <c r="H252" s="28">
        <v>445</v>
      </c>
      <c r="I252" s="28">
        <v>483</v>
      </c>
      <c r="J252" s="28">
        <v>459.6</v>
      </c>
      <c r="K252" s="28">
        <v>447.4</v>
      </c>
      <c r="L252" s="28">
        <v>522.4</v>
      </c>
      <c r="M252" s="28">
        <v>458</v>
      </c>
      <c r="N252" s="28">
        <v>414.9</v>
      </c>
    </row>
    <row r="253" ht="17" spans="1:14">
      <c r="A253" s="25">
        <v>20242170</v>
      </c>
      <c r="B253" s="26" t="s">
        <v>276</v>
      </c>
      <c r="C253" s="25">
        <v>6</v>
      </c>
      <c r="D253" s="25" t="s">
        <v>15</v>
      </c>
      <c r="E253" s="25" t="s">
        <v>16</v>
      </c>
      <c r="F253" s="27" t="s">
        <v>17</v>
      </c>
      <c r="G253" s="25" t="s">
        <v>18</v>
      </c>
      <c r="H253" s="28">
        <v>469</v>
      </c>
      <c r="I253" s="28">
        <v>488</v>
      </c>
      <c r="J253" s="28" t="s">
        <v>43</v>
      </c>
      <c r="K253" s="28">
        <v>402.9</v>
      </c>
      <c r="L253" s="28">
        <v>432.1</v>
      </c>
      <c r="M253" s="28">
        <v>415.5</v>
      </c>
      <c r="N253" s="28">
        <v>391.5</v>
      </c>
    </row>
    <row r="254" ht="17" spans="1:14">
      <c r="A254" s="25">
        <v>20242174</v>
      </c>
      <c r="B254" s="26" t="s">
        <v>277</v>
      </c>
      <c r="C254" s="25">
        <v>6</v>
      </c>
      <c r="D254" s="25" t="s">
        <v>15</v>
      </c>
      <c r="E254" s="25" t="s">
        <v>16</v>
      </c>
      <c r="F254" s="27" t="s">
        <v>17</v>
      </c>
      <c r="G254" s="25" t="s">
        <v>18</v>
      </c>
      <c r="H254" s="28">
        <v>453</v>
      </c>
      <c r="I254" s="28">
        <v>459</v>
      </c>
      <c r="J254" s="28">
        <v>459.2</v>
      </c>
      <c r="K254" s="28">
        <v>499.3</v>
      </c>
      <c r="L254" s="28">
        <v>486.1</v>
      </c>
      <c r="M254" s="28">
        <v>435.5</v>
      </c>
      <c r="N254" s="28">
        <v>448.8</v>
      </c>
    </row>
    <row r="255" ht="17" spans="1:14">
      <c r="A255" s="25">
        <v>20242180</v>
      </c>
      <c r="B255" s="26" t="s">
        <v>278</v>
      </c>
      <c r="C255" s="25">
        <v>6</v>
      </c>
      <c r="D255" s="25" t="s">
        <v>15</v>
      </c>
      <c r="E255" s="25" t="s">
        <v>16</v>
      </c>
      <c r="F255" s="27" t="s">
        <v>17</v>
      </c>
      <c r="G255" s="25" t="s">
        <v>18</v>
      </c>
      <c r="H255" s="28">
        <v>441</v>
      </c>
      <c r="I255" s="28">
        <v>485.5</v>
      </c>
      <c r="J255" s="28">
        <v>491.1</v>
      </c>
      <c r="K255" s="28">
        <v>537.8</v>
      </c>
      <c r="L255" s="28">
        <v>544.7</v>
      </c>
      <c r="M255" s="28">
        <v>512</v>
      </c>
      <c r="N255" s="28">
        <v>455.6</v>
      </c>
    </row>
    <row r="256" ht="17" spans="1:14">
      <c r="A256" s="25">
        <v>20242198</v>
      </c>
      <c r="B256" s="26" t="s">
        <v>279</v>
      </c>
      <c r="C256" s="25">
        <v>6</v>
      </c>
      <c r="D256" s="25" t="s">
        <v>15</v>
      </c>
      <c r="E256" s="25" t="s">
        <v>16</v>
      </c>
      <c r="F256" s="27" t="s">
        <v>17</v>
      </c>
      <c r="G256" s="25" t="s">
        <v>18</v>
      </c>
      <c r="H256" s="28">
        <v>500.5</v>
      </c>
      <c r="I256" s="28">
        <v>435</v>
      </c>
      <c r="J256" s="28">
        <v>489.7</v>
      </c>
      <c r="K256" s="28">
        <v>502.7</v>
      </c>
      <c r="L256" s="28">
        <v>509.4</v>
      </c>
      <c r="M256" s="28">
        <v>497</v>
      </c>
      <c r="N256" s="28">
        <v>475</v>
      </c>
    </row>
    <row r="257" ht="17" spans="1:14">
      <c r="A257" s="25">
        <v>20242210</v>
      </c>
      <c r="B257" s="26" t="s">
        <v>280</v>
      </c>
      <c r="C257" s="25">
        <v>6</v>
      </c>
      <c r="D257" s="25" t="s">
        <v>15</v>
      </c>
      <c r="E257" s="25" t="s">
        <v>16</v>
      </c>
      <c r="F257" s="27" t="s">
        <v>17</v>
      </c>
      <c r="G257" s="25" t="s">
        <v>18</v>
      </c>
      <c r="H257" s="28">
        <v>485.5</v>
      </c>
      <c r="I257" s="28">
        <v>447</v>
      </c>
      <c r="J257" s="28">
        <v>490.1</v>
      </c>
      <c r="K257" s="28">
        <v>485.3</v>
      </c>
      <c r="L257" s="28">
        <v>498.8</v>
      </c>
      <c r="M257" s="28">
        <v>441</v>
      </c>
      <c r="N257" s="28">
        <v>457.5</v>
      </c>
    </row>
    <row r="258" ht="17" spans="1:14">
      <c r="A258" s="25">
        <v>20242228</v>
      </c>
      <c r="B258" s="26" t="s">
        <v>281</v>
      </c>
      <c r="C258" s="25">
        <v>6</v>
      </c>
      <c r="D258" s="25" t="s">
        <v>15</v>
      </c>
      <c r="E258" s="25" t="s">
        <v>16</v>
      </c>
      <c r="F258" s="27" t="s">
        <v>17</v>
      </c>
      <c r="G258" s="25" t="s">
        <v>18</v>
      </c>
      <c r="H258" s="28">
        <v>508</v>
      </c>
      <c r="I258" s="28">
        <v>504.5</v>
      </c>
      <c r="J258" s="28">
        <v>513.7</v>
      </c>
      <c r="K258" s="28">
        <v>562.4</v>
      </c>
      <c r="L258" s="28">
        <v>528.6</v>
      </c>
      <c r="M258" s="28">
        <v>474</v>
      </c>
      <c r="N258" s="28">
        <v>492.5</v>
      </c>
    </row>
    <row r="259" ht="17" spans="1:14">
      <c r="A259" s="25">
        <v>20242234</v>
      </c>
      <c r="B259" s="26" t="s">
        <v>282</v>
      </c>
      <c r="C259" s="25">
        <v>6</v>
      </c>
      <c r="D259" s="25" t="s">
        <v>15</v>
      </c>
      <c r="E259" s="25" t="s">
        <v>16</v>
      </c>
      <c r="F259" s="27" t="s">
        <v>17</v>
      </c>
      <c r="G259" s="25" t="s">
        <v>18</v>
      </c>
      <c r="H259" s="28">
        <v>469.5</v>
      </c>
      <c r="I259" s="28">
        <v>462.5</v>
      </c>
      <c r="J259" s="28">
        <v>492.5</v>
      </c>
      <c r="K259" s="28">
        <v>492.5</v>
      </c>
      <c r="L259" s="28">
        <v>535.7</v>
      </c>
      <c r="M259" s="28">
        <v>512.5</v>
      </c>
      <c r="N259" s="28">
        <v>489.3</v>
      </c>
    </row>
    <row r="260" ht="17" spans="1:14">
      <c r="A260" s="25">
        <v>20242254</v>
      </c>
      <c r="B260" s="26" t="s">
        <v>283</v>
      </c>
      <c r="C260" s="25">
        <v>6</v>
      </c>
      <c r="D260" s="25" t="s">
        <v>15</v>
      </c>
      <c r="E260" s="25" t="s">
        <v>16</v>
      </c>
      <c r="F260" s="27" t="s">
        <v>17</v>
      </c>
      <c r="G260" s="25" t="s">
        <v>18</v>
      </c>
      <c r="H260" s="28">
        <v>443.5</v>
      </c>
      <c r="I260" s="28">
        <v>489</v>
      </c>
      <c r="J260" s="28">
        <v>445.2</v>
      </c>
      <c r="K260" s="28">
        <v>486.8</v>
      </c>
      <c r="L260" s="28">
        <v>537.6</v>
      </c>
      <c r="M260" s="28">
        <v>479.5</v>
      </c>
      <c r="N260" s="28">
        <v>479.1</v>
      </c>
    </row>
    <row r="261" ht="17" spans="1:14">
      <c r="A261" s="25">
        <v>20242256</v>
      </c>
      <c r="B261" s="26" t="s">
        <v>284</v>
      </c>
      <c r="C261" s="25">
        <v>6</v>
      </c>
      <c r="D261" s="25" t="s">
        <v>15</v>
      </c>
      <c r="E261" s="25" t="s">
        <v>16</v>
      </c>
      <c r="F261" s="27" t="s">
        <v>17</v>
      </c>
      <c r="G261" s="25" t="s">
        <v>18</v>
      </c>
      <c r="H261" s="28">
        <v>452.5</v>
      </c>
      <c r="I261" s="28">
        <v>387</v>
      </c>
      <c r="J261" s="28">
        <v>465.5</v>
      </c>
      <c r="K261" s="28">
        <v>373.4</v>
      </c>
      <c r="L261" s="28">
        <v>518.8</v>
      </c>
      <c r="M261" s="28">
        <v>501</v>
      </c>
      <c r="N261" s="28">
        <v>462.6</v>
      </c>
    </row>
    <row r="262" ht="17" spans="1:14">
      <c r="A262" s="25">
        <v>20242262</v>
      </c>
      <c r="B262" s="26" t="s">
        <v>285</v>
      </c>
      <c r="C262" s="25">
        <v>6</v>
      </c>
      <c r="D262" s="25" t="s">
        <v>15</v>
      </c>
      <c r="E262" s="25" t="s">
        <v>16</v>
      </c>
      <c r="F262" s="27" t="s">
        <v>17</v>
      </c>
      <c r="G262" s="25" t="s">
        <v>18</v>
      </c>
      <c r="H262" s="28">
        <v>490.5</v>
      </c>
      <c r="I262" s="28">
        <v>471.5</v>
      </c>
      <c r="J262" s="28">
        <v>450</v>
      </c>
      <c r="K262" s="28">
        <v>490.5</v>
      </c>
      <c r="L262" s="28">
        <v>513.3</v>
      </c>
      <c r="M262" s="28">
        <v>455</v>
      </c>
      <c r="N262" s="28">
        <v>483.1</v>
      </c>
    </row>
    <row r="263" ht="17" spans="1:14">
      <c r="A263" s="25">
        <v>20242264</v>
      </c>
      <c r="B263" s="26" t="s">
        <v>286</v>
      </c>
      <c r="C263" s="25">
        <v>6</v>
      </c>
      <c r="D263" s="25" t="s">
        <v>15</v>
      </c>
      <c r="E263" s="25" t="s">
        <v>16</v>
      </c>
      <c r="F263" s="27" t="s">
        <v>17</v>
      </c>
      <c r="G263" s="25" t="s">
        <v>18</v>
      </c>
      <c r="H263" s="28">
        <v>483.5</v>
      </c>
      <c r="I263" s="28">
        <v>443</v>
      </c>
      <c r="J263" s="28">
        <v>489</v>
      </c>
      <c r="K263" s="28">
        <v>541.1</v>
      </c>
      <c r="L263" s="28">
        <v>514.2</v>
      </c>
      <c r="M263" s="28">
        <v>488</v>
      </c>
      <c r="N263" s="28">
        <v>472.4</v>
      </c>
    </row>
    <row r="264" ht="17" spans="1:14">
      <c r="A264" s="25">
        <v>20242269</v>
      </c>
      <c r="B264" s="26" t="s">
        <v>287</v>
      </c>
      <c r="C264" s="25">
        <v>6</v>
      </c>
      <c r="D264" s="25" t="s">
        <v>15</v>
      </c>
      <c r="E264" s="25" t="s">
        <v>16</v>
      </c>
      <c r="F264" s="27" t="s">
        <v>17</v>
      </c>
      <c r="G264" s="25" t="s">
        <v>18</v>
      </c>
      <c r="H264" s="28">
        <v>441</v>
      </c>
      <c r="I264" s="28">
        <v>486</v>
      </c>
      <c r="J264" s="28">
        <v>497</v>
      </c>
      <c r="K264" s="28">
        <v>496.2</v>
      </c>
      <c r="L264" s="28">
        <v>534.1</v>
      </c>
      <c r="M264" s="28">
        <v>520</v>
      </c>
      <c r="N264" s="28">
        <v>473.1</v>
      </c>
    </row>
    <row r="265" ht="17" spans="1:14">
      <c r="A265" s="25">
        <v>20242275</v>
      </c>
      <c r="B265" s="26" t="s">
        <v>288</v>
      </c>
      <c r="C265" s="25">
        <v>6</v>
      </c>
      <c r="D265" s="25" t="s">
        <v>15</v>
      </c>
      <c r="E265" s="25" t="s">
        <v>16</v>
      </c>
      <c r="F265" s="27" t="s">
        <v>17</v>
      </c>
      <c r="G265" s="25" t="s">
        <v>18</v>
      </c>
      <c r="H265" s="28">
        <v>435</v>
      </c>
      <c r="I265" s="28">
        <v>401</v>
      </c>
      <c r="J265" s="28">
        <v>449.1</v>
      </c>
      <c r="K265" s="28">
        <v>468.5</v>
      </c>
      <c r="L265" s="28">
        <v>494</v>
      </c>
      <c r="M265" s="28">
        <v>450</v>
      </c>
      <c r="N265" s="28">
        <v>420.3</v>
      </c>
    </row>
    <row r="266" ht="17" spans="1:14">
      <c r="A266" s="25">
        <v>20242281</v>
      </c>
      <c r="B266" s="26" t="s">
        <v>289</v>
      </c>
      <c r="C266" s="25">
        <v>6</v>
      </c>
      <c r="D266" s="25" t="s">
        <v>15</v>
      </c>
      <c r="E266" s="25" t="s">
        <v>16</v>
      </c>
      <c r="F266" s="27" t="s">
        <v>17</v>
      </c>
      <c r="G266" s="25" t="s">
        <v>18</v>
      </c>
      <c r="H266" s="28">
        <v>441</v>
      </c>
      <c r="I266" s="28">
        <v>453.5</v>
      </c>
      <c r="J266" s="28">
        <v>454.5</v>
      </c>
      <c r="K266" s="28">
        <v>493.8</v>
      </c>
      <c r="L266" s="28">
        <v>534.3</v>
      </c>
      <c r="M266" s="28">
        <v>466.5</v>
      </c>
      <c r="N266" s="28">
        <v>498</v>
      </c>
    </row>
    <row r="267" ht="17" spans="1:14">
      <c r="A267" s="25">
        <v>20242288</v>
      </c>
      <c r="B267" s="26" t="s">
        <v>290</v>
      </c>
      <c r="C267" s="25">
        <v>6</v>
      </c>
      <c r="D267" s="25" t="s">
        <v>15</v>
      </c>
      <c r="E267" s="25" t="s">
        <v>16</v>
      </c>
      <c r="F267" s="27" t="s">
        <v>17</v>
      </c>
      <c r="G267" s="25" t="s">
        <v>18</v>
      </c>
      <c r="H267" s="28">
        <v>400</v>
      </c>
      <c r="I267" s="28">
        <v>405.5</v>
      </c>
      <c r="J267" s="28">
        <v>440.4</v>
      </c>
      <c r="K267" s="28">
        <v>477.7</v>
      </c>
      <c r="L267" s="28">
        <v>485</v>
      </c>
      <c r="M267" s="28">
        <v>494</v>
      </c>
      <c r="N267" s="28">
        <v>451.8</v>
      </c>
    </row>
    <row r="268" ht="17" spans="1:14">
      <c r="A268" s="25">
        <v>20242292</v>
      </c>
      <c r="B268" s="26" t="s">
        <v>291</v>
      </c>
      <c r="C268" s="25">
        <v>6</v>
      </c>
      <c r="D268" s="25" t="s">
        <v>15</v>
      </c>
      <c r="E268" s="25" t="s">
        <v>16</v>
      </c>
      <c r="F268" s="27" t="s">
        <v>17</v>
      </c>
      <c r="G268" s="25" t="s">
        <v>18</v>
      </c>
      <c r="H268" s="28">
        <v>424.8</v>
      </c>
      <c r="I268" s="28">
        <v>435.5</v>
      </c>
      <c r="J268" s="28">
        <v>406.3</v>
      </c>
      <c r="K268" s="28">
        <v>427.5</v>
      </c>
      <c r="L268" s="28">
        <v>449.7</v>
      </c>
      <c r="M268" s="28">
        <v>502</v>
      </c>
      <c r="N268" s="28" t="s">
        <v>43</v>
      </c>
    </row>
    <row r="269" ht="17" spans="1:14">
      <c r="A269" s="25">
        <v>20242294</v>
      </c>
      <c r="B269" s="26" t="s">
        <v>292</v>
      </c>
      <c r="C269" s="25">
        <v>6</v>
      </c>
      <c r="D269" s="25" t="s">
        <v>15</v>
      </c>
      <c r="E269" s="25" t="s">
        <v>16</v>
      </c>
      <c r="F269" s="27" t="s">
        <v>17</v>
      </c>
      <c r="G269" s="25" t="s">
        <v>18</v>
      </c>
      <c r="H269" s="28">
        <v>455.5</v>
      </c>
      <c r="I269" s="28">
        <v>499.5</v>
      </c>
      <c r="J269" s="28">
        <v>463</v>
      </c>
      <c r="K269" s="28">
        <v>469.3</v>
      </c>
      <c r="L269" s="28">
        <v>527.6</v>
      </c>
      <c r="M269" s="28">
        <v>460.5</v>
      </c>
      <c r="N269" s="28">
        <v>458</v>
      </c>
    </row>
    <row r="270" ht="17" spans="1:14">
      <c r="A270" s="25">
        <v>20242305</v>
      </c>
      <c r="B270" s="26" t="s">
        <v>293</v>
      </c>
      <c r="C270" s="25">
        <v>6</v>
      </c>
      <c r="D270" s="25" t="s">
        <v>15</v>
      </c>
      <c r="E270" s="25" t="s">
        <v>16</v>
      </c>
      <c r="F270" s="27" t="s">
        <v>17</v>
      </c>
      <c r="G270" s="25" t="s">
        <v>18</v>
      </c>
      <c r="H270" s="28">
        <v>501.5</v>
      </c>
      <c r="I270" s="28">
        <v>462</v>
      </c>
      <c r="J270" s="28">
        <v>436.7</v>
      </c>
      <c r="K270" s="28">
        <v>517.5</v>
      </c>
      <c r="L270" s="28">
        <v>501.3</v>
      </c>
      <c r="M270" s="28">
        <v>471</v>
      </c>
      <c r="N270" s="28">
        <v>450</v>
      </c>
    </row>
    <row r="271" ht="17" spans="1:14">
      <c r="A271" s="25">
        <v>20242318</v>
      </c>
      <c r="B271" s="26" t="s">
        <v>294</v>
      </c>
      <c r="C271" s="25">
        <v>6</v>
      </c>
      <c r="D271" s="25" t="s">
        <v>15</v>
      </c>
      <c r="E271" s="25" t="s">
        <v>16</v>
      </c>
      <c r="F271" s="27" t="s">
        <v>17</v>
      </c>
      <c r="G271" s="25" t="s">
        <v>18</v>
      </c>
      <c r="H271" s="28">
        <v>405</v>
      </c>
      <c r="I271" s="28">
        <v>420</v>
      </c>
      <c r="J271" s="28">
        <v>379.4</v>
      </c>
      <c r="K271" s="28">
        <v>456</v>
      </c>
      <c r="L271" s="28">
        <v>472.3</v>
      </c>
      <c r="M271" s="28">
        <v>418.5</v>
      </c>
      <c r="N271" s="28">
        <v>400.8</v>
      </c>
    </row>
    <row r="272" ht="17" spans="1:14">
      <c r="A272" s="25">
        <v>20242321</v>
      </c>
      <c r="B272" s="26" t="s">
        <v>295</v>
      </c>
      <c r="C272" s="25">
        <v>6</v>
      </c>
      <c r="D272" s="25" t="s">
        <v>15</v>
      </c>
      <c r="E272" s="25" t="s">
        <v>16</v>
      </c>
      <c r="F272" s="27" t="s">
        <v>17</v>
      </c>
      <c r="G272" s="25" t="s">
        <v>18</v>
      </c>
      <c r="H272" s="28">
        <v>453.5</v>
      </c>
      <c r="I272" s="28">
        <v>436</v>
      </c>
      <c r="J272" s="28">
        <v>425.7</v>
      </c>
      <c r="K272" s="28">
        <v>514.4</v>
      </c>
      <c r="L272" s="28">
        <v>505.1</v>
      </c>
      <c r="M272" s="28">
        <v>467</v>
      </c>
      <c r="N272" s="28">
        <v>483</v>
      </c>
    </row>
    <row r="273" ht="17" spans="1:14">
      <c r="A273" s="25">
        <v>20242326</v>
      </c>
      <c r="B273" s="26" t="s">
        <v>296</v>
      </c>
      <c r="C273" s="25">
        <v>6</v>
      </c>
      <c r="D273" s="25" t="s">
        <v>15</v>
      </c>
      <c r="E273" s="25" t="s">
        <v>16</v>
      </c>
      <c r="F273" s="27" t="s">
        <v>17</v>
      </c>
      <c r="G273" s="25" t="s">
        <v>18</v>
      </c>
      <c r="H273" s="28">
        <v>485.5</v>
      </c>
      <c r="I273" s="28">
        <v>503</v>
      </c>
      <c r="J273" s="28">
        <v>486.9</v>
      </c>
      <c r="K273" s="28">
        <v>463.8</v>
      </c>
      <c r="L273" s="28">
        <v>544.5</v>
      </c>
      <c r="M273" s="28">
        <v>508</v>
      </c>
      <c r="N273" s="28">
        <v>475.9</v>
      </c>
    </row>
    <row r="274" ht="17" spans="1:14">
      <c r="A274" s="25">
        <v>20242329</v>
      </c>
      <c r="B274" s="26" t="s">
        <v>297</v>
      </c>
      <c r="C274" s="25">
        <v>6</v>
      </c>
      <c r="D274" s="25" t="s">
        <v>15</v>
      </c>
      <c r="E274" s="25" t="s">
        <v>16</v>
      </c>
      <c r="F274" s="27" t="s">
        <v>17</v>
      </c>
      <c r="G274" s="25" t="s">
        <v>18</v>
      </c>
      <c r="H274" s="28">
        <v>489.5</v>
      </c>
      <c r="I274" s="28">
        <v>458.5</v>
      </c>
      <c r="J274" s="28">
        <v>495.1</v>
      </c>
      <c r="K274" s="28">
        <v>515.1</v>
      </c>
      <c r="L274" s="28">
        <v>543.4</v>
      </c>
      <c r="M274" s="28">
        <v>512</v>
      </c>
      <c r="N274" s="28">
        <v>493.1</v>
      </c>
    </row>
    <row r="275" ht="17" spans="1:14">
      <c r="A275" s="25">
        <v>20242337</v>
      </c>
      <c r="B275" s="26" t="s">
        <v>298</v>
      </c>
      <c r="C275" s="25">
        <v>6</v>
      </c>
      <c r="D275" s="25" t="s">
        <v>15</v>
      </c>
      <c r="E275" s="25" t="s">
        <v>16</v>
      </c>
      <c r="F275" s="27" t="s">
        <v>17</v>
      </c>
      <c r="G275" s="25" t="s">
        <v>18</v>
      </c>
      <c r="H275" s="28">
        <v>466.2</v>
      </c>
      <c r="I275" s="28">
        <v>426.5</v>
      </c>
      <c r="J275" s="28">
        <v>427.5</v>
      </c>
      <c r="K275" s="28">
        <v>496.4</v>
      </c>
      <c r="L275" s="28">
        <v>495.9</v>
      </c>
      <c r="M275" s="28">
        <v>452</v>
      </c>
      <c r="N275" s="28">
        <v>487</v>
      </c>
    </row>
    <row r="276" ht="17" spans="1:14">
      <c r="A276" s="25">
        <v>20242343</v>
      </c>
      <c r="B276" s="26" t="s">
        <v>299</v>
      </c>
      <c r="C276" s="25">
        <v>6</v>
      </c>
      <c r="D276" s="25" t="s">
        <v>15</v>
      </c>
      <c r="E276" s="25" t="s">
        <v>16</v>
      </c>
      <c r="F276" s="27" t="s">
        <v>17</v>
      </c>
      <c r="G276" s="25" t="s">
        <v>18</v>
      </c>
      <c r="H276" s="28">
        <v>480</v>
      </c>
      <c r="I276" s="28">
        <v>483</v>
      </c>
      <c r="J276" s="28">
        <v>454.4</v>
      </c>
      <c r="K276" s="28">
        <v>534.7</v>
      </c>
      <c r="L276" s="28">
        <v>516.3</v>
      </c>
      <c r="M276" s="28">
        <v>498</v>
      </c>
      <c r="N276" s="28">
        <v>517.1</v>
      </c>
    </row>
    <row r="277" ht="17" spans="1:14">
      <c r="A277" s="25">
        <v>20242351</v>
      </c>
      <c r="B277" s="26" t="s">
        <v>300</v>
      </c>
      <c r="C277" s="25">
        <v>6</v>
      </c>
      <c r="D277" s="25" t="s">
        <v>15</v>
      </c>
      <c r="E277" s="25" t="s">
        <v>16</v>
      </c>
      <c r="F277" s="27" t="s">
        <v>17</v>
      </c>
      <c r="G277" s="25" t="s">
        <v>18</v>
      </c>
      <c r="H277" s="28">
        <v>448</v>
      </c>
      <c r="I277" s="28">
        <v>428</v>
      </c>
      <c r="J277" s="28">
        <v>431.9</v>
      </c>
      <c r="K277" s="28">
        <v>495</v>
      </c>
      <c r="L277" s="28">
        <v>507.9</v>
      </c>
      <c r="M277" s="28">
        <v>481.5</v>
      </c>
      <c r="N277" s="28">
        <v>437.3</v>
      </c>
    </row>
    <row r="278" ht="17" spans="1:14">
      <c r="A278" s="25">
        <v>20242352</v>
      </c>
      <c r="B278" s="26" t="s">
        <v>301</v>
      </c>
      <c r="C278" s="25">
        <v>6</v>
      </c>
      <c r="D278" s="25" t="s">
        <v>15</v>
      </c>
      <c r="E278" s="25" t="s">
        <v>16</v>
      </c>
      <c r="F278" s="27" t="s">
        <v>17</v>
      </c>
      <c r="G278" s="25" t="s">
        <v>18</v>
      </c>
      <c r="H278" s="28">
        <v>400</v>
      </c>
      <c r="I278" s="28">
        <v>448</v>
      </c>
      <c r="J278" s="28">
        <v>416</v>
      </c>
      <c r="K278" s="28">
        <v>467.8</v>
      </c>
      <c r="L278" s="28">
        <v>491.5</v>
      </c>
      <c r="M278" s="28">
        <v>425.5</v>
      </c>
      <c r="N278" s="28">
        <v>428.3</v>
      </c>
    </row>
    <row r="279" ht="17" spans="1:14">
      <c r="A279" s="25">
        <v>20242364</v>
      </c>
      <c r="B279" s="26" t="s">
        <v>302</v>
      </c>
      <c r="C279" s="25">
        <v>6</v>
      </c>
      <c r="D279" s="25" t="s">
        <v>15</v>
      </c>
      <c r="E279" s="25" t="s">
        <v>16</v>
      </c>
      <c r="F279" s="27" t="s">
        <v>17</v>
      </c>
      <c r="G279" s="25" t="s">
        <v>18</v>
      </c>
      <c r="H279" s="28">
        <v>437</v>
      </c>
      <c r="I279" s="28">
        <v>415</v>
      </c>
      <c r="J279" s="28">
        <v>471.3</v>
      </c>
      <c r="K279" s="28">
        <v>475.1</v>
      </c>
      <c r="L279" s="28">
        <v>478.9</v>
      </c>
      <c r="M279" s="28">
        <v>476.5</v>
      </c>
      <c r="N279" s="28">
        <v>487.1</v>
      </c>
    </row>
    <row r="280" ht="17" spans="1:14">
      <c r="A280" s="25">
        <v>20242374</v>
      </c>
      <c r="B280" s="26" t="s">
        <v>303</v>
      </c>
      <c r="C280" s="25">
        <v>6</v>
      </c>
      <c r="D280" s="25" t="s">
        <v>15</v>
      </c>
      <c r="E280" s="25" t="s">
        <v>16</v>
      </c>
      <c r="F280" s="27" t="s">
        <v>17</v>
      </c>
      <c r="G280" s="25" t="s">
        <v>18</v>
      </c>
      <c r="H280" s="28">
        <v>515</v>
      </c>
      <c r="I280" s="28">
        <v>486</v>
      </c>
      <c r="J280" s="28">
        <v>468.3</v>
      </c>
      <c r="K280" s="28">
        <v>512</v>
      </c>
      <c r="L280" s="28">
        <v>493.7</v>
      </c>
      <c r="M280" s="28">
        <v>473</v>
      </c>
      <c r="N280" s="28">
        <v>426.8</v>
      </c>
    </row>
    <row r="281" ht="17" spans="1:14">
      <c r="A281" s="25">
        <v>20242391</v>
      </c>
      <c r="B281" s="26" t="s">
        <v>304</v>
      </c>
      <c r="C281" s="25">
        <v>6</v>
      </c>
      <c r="D281" s="25" t="s">
        <v>15</v>
      </c>
      <c r="E281" s="25" t="s">
        <v>16</v>
      </c>
      <c r="F281" s="27" t="s">
        <v>17</v>
      </c>
      <c r="G281" s="25" t="s">
        <v>18</v>
      </c>
      <c r="H281" s="28">
        <v>469.5</v>
      </c>
      <c r="I281" s="28">
        <v>515</v>
      </c>
      <c r="J281" s="28">
        <v>517.3</v>
      </c>
      <c r="K281" s="28">
        <v>499.3</v>
      </c>
      <c r="L281" s="28">
        <v>531.4</v>
      </c>
      <c r="M281" s="28">
        <v>527.5</v>
      </c>
      <c r="N281" s="28">
        <v>473.9</v>
      </c>
    </row>
    <row r="282" ht="17" spans="1:14">
      <c r="A282" s="25">
        <v>20242397</v>
      </c>
      <c r="B282" s="26" t="s">
        <v>305</v>
      </c>
      <c r="C282" s="25">
        <v>6</v>
      </c>
      <c r="D282" s="25" t="s">
        <v>15</v>
      </c>
      <c r="E282" s="25" t="s">
        <v>16</v>
      </c>
      <c r="F282" s="27" t="s">
        <v>17</v>
      </c>
      <c r="G282" s="25" t="s">
        <v>18</v>
      </c>
      <c r="H282" s="28">
        <v>360.5</v>
      </c>
      <c r="I282" s="28">
        <v>347</v>
      </c>
      <c r="J282" s="28">
        <v>420.8</v>
      </c>
      <c r="K282" s="28">
        <v>398.7</v>
      </c>
      <c r="L282" s="28">
        <v>383.8</v>
      </c>
      <c r="M282" s="28">
        <v>364.5</v>
      </c>
      <c r="N282" s="28">
        <v>331</v>
      </c>
    </row>
    <row r="283" ht="17" spans="1:14">
      <c r="A283" s="25">
        <v>20242409</v>
      </c>
      <c r="B283" s="26" t="s">
        <v>306</v>
      </c>
      <c r="C283" s="25">
        <v>6</v>
      </c>
      <c r="D283" s="25" t="s">
        <v>15</v>
      </c>
      <c r="E283" s="25" t="s">
        <v>16</v>
      </c>
      <c r="F283" s="27" t="s">
        <v>17</v>
      </c>
      <c r="G283" s="25" t="s">
        <v>18</v>
      </c>
      <c r="H283" s="28">
        <v>464.5</v>
      </c>
      <c r="I283" s="28">
        <v>467.5</v>
      </c>
      <c r="J283" s="28">
        <v>439.3</v>
      </c>
      <c r="K283" s="28">
        <v>487.5</v>
      </c>
      <c r="L283" s="28">
        <v>496.8</v>
      </c>
      <c r="M283" s="28">
        <v>486</v>
      </c>
      <c r="N283" s="28">
        <v>486.3</v>
      </c>
    </row>
    <row r="284" ht="17" spans="1:14">
      <c r="A284" s="25">
        <v>20242417</v>
      </c>
      <c r="B284" s="26" t="s">
        <v>307</v>
      </c>
      <c r="C284" s="25">
        <v>6</v>
      </c>
      <c r="D284" s="25" t="s">
        <v>15</v>
      </c>
      <c r="E284" s="25" t="s">
        <v>16</v>
      </c>
      <c r="F284" s="27" t="s">
        <v>17</v>
      </c>
      <c r="G284" s="25" t="s">
        <v>18</v>
      </c>
      <c r="H284" s="28">
        <v>492</v>
      </c>
      <c r="I284" s="28">
        <v>509.5</v>
      </c>
      <c r="J284" s="28">
        <v>461.8</v>
      </c>
      <c r="K284" s="28">
        <v>513</v>
      </c>
      <c r="L284" s="28">
        <v>525.1</v>
      </c>
      <c r="M284" s="28">
        <v>525</v>
      </c>
      <c r="N284" s="28">
        <v>506</v>
      </c>
    </row>
    <row r="285" ht="17" spans="1:14">
      <c r="A285" s="25">
        <v>20242420</v>
      </c>
      <c r="B285" s="26" t="s">
        <v>308</v>
      </c>
      <c r="C285" s="25">
        <v>6</v>
      </c>
      <c r="D285" s="25" t="s">
        <v>15</v>
      </c>
      <c r="E285" s="25" t="s">
        <v>16</v>
      </c>
      <c r="F285" s="27" t="s">
        <v>17</v>
      </c>
      <c r="G285" s="25" t="s">
        <v>18</v>
      </c>
      <c r="H285" s="28">
        <v>468.5</v>
      </c>
      <c r="I285" s="28">
        <v>453.5</v>
      </c>
      <c r="J285" s="28">
        <v>466.2</v>
      </c>
      <c r="K285" s="28">
        <v>459.3</v>
      </c>
      <c r="L285" s="28">
        <v>500.3</v>
      </c>
      <c r="M285" s="28">
        <v>470</v>
      </c>
      <c r="N285" s="28">
        <v>416.9</v>
      </c>
    </row>
    <row r="286" ht="17" spans="1:14">
      <c r="A286" s="25">
        <v>20242447</v>
      </c>
      <c r="B286" s="26" t="s">
        <v>309</v>
      </c>
      <c r="C286" s="25">
        <v>6</v>
      </c>
      <c r="D286" s="25" t="s">
        <v>15</v>
      </c>
      <c r="E286" s="25" t="s">
        <v>16</v>
      </c>
      <c r="F286" s="27" t="s">
        <v>17</v>
      </c>
      <c r="G286" s="25" t="s">
        <v>18</v>
      </c>
      <c r="H286" s="28">
        <v>423.5</v>
      </c>
      <c r="I286" s="28">
        <v>411.5</v>
      </c>
      <c r="J286" s="28">
        <v>452.1</v>
      </c>
      <c r="K286" s="28">
        <v>446.7</v>
      </c>
      <c r="L286" s="28">
        <v>505.2</v>
      </c>
      <c r="M286" s="28">
        <v>444</v>
      </c>
      <c r="N286" s="28">
        <v>449.5</v>
      </c>
    </row>
    <row r="287" ht="17" spans="1:14">
      <c r="A287" s="25">
        <v>20242449</v>
      </c>
      <c r="B287" s="26" t="s">
        <v>310</v>
      </c>
      <c r="C287" s="25">
        <v>6</v>
      </c>
      <c r="D287" s="25" t="s">
        <v>15</v>
      </c>
      <c r="E287" s="25" t="s">
        <v>16</v>
      </c>
      <c r="F287" s="27" t="s">
        <v>17</v>
      </c>
      <c r="G287" s="25" t="s">
        <v>18</v>
      </c>
      <c r="H287" s="28">
        <v>503.5</v>
      </c>
      <c r="I287" s="28">
        <v>480</v>
      </c>
      <c r="J287" s="28">
        <v>446.3</v>
      </c>
      <c r="K287" s="28">
        <v>528.6</v>
      </c>
      <c r="L287" s="28">
        <v>545.7</v>
      </c>
      <c r="M287" s="28">
        <v>509.5</v>
      </c>
      <c r="N287" s="28">
        <v>503.5</v>
      </c>
    </row>
    <row r="288" ht="17" spans="1:14">
      <c r="A288" s="25">
        <v>20244022</v>
      </c>
      <c r="B288" s="26" t="s">
        <v>311</v>
      </c>
      <c r="C288" s="25">
        <v>6</v>
      </c>
      <c r="D288" s="25" t="s">
        <v>15</v>
      </c>
      <c r="E288" s="25" t="s">
        <v>16</v>
      </c>
      <c r="F288" s="27" t="s">
        <v>69</v>
      </c>
      <c r="G288" s="25" t="s">
        <v>18</v>
      </c>
      <c r="H288" s="28">
        <v>462</v>
      </c>
      <c r="I288" s="28">
        <v>426.5</v>
      </c>
      <c r="J288" s="28">
        <v>396.1</v>
      </c>
      <c r="K288" s="28" t="s">
        <v>43</v>
      </c>
      <c r="L288" s="28">
        <v>436.6</v>
      </c>
      <c r="M288" s="28">
        <v>422</v>
      </c>
      <c r="N288" s="28">
        <v>160.5</v>
      </c>
    </row>
    <row r="289" ht="17" spans="1:14">
      <c r="A289" s="25">
        <v>20244031</v>
      </c>
      <c r="B289" s="26" t="s">
        <v>312</v>
      </c>
      <c r="C289" s="25">
        <v>6</v>
      </c>
      <c r="D289" s="25" t="s">
        <v>15</v>
      </c>
      <c r="E289" s="25" t="s">
        <v>16</v>
      </c>
      <c r="F289" s="27" t="s">
        <v>69</v>
      </c>
      <c r="G289" s="25" t="s">
        <v>18</v>
      </c>
      <c r="H289" s="28">
        <v>521.5</v>
      </c>
      <c r="I289" s="28">
        <v>513.5</v>
      </c>
      <c r="J289" s="28">
        <v>485.6</v>
      </c>
      <c r="K289" s="28">
        <v>551.4</v>
      </c>
      <c r="L289" s="28">
        <v>555.1</v>
      </c>
      <c r="M289" s="28">
        <v>514</v>
      </c>
      <c r="N289" s="28">
        <v>468.3</v>
      </c>
    </row>
    <row r="290" ht="17" spans="1:14">
      <c r="A290" s="25">
        <v>20242040</v>
      </c>
      <c r="B290" s="26" t="s">
        <v>313</v>
      </c>
      <c r="C290" s="25">
        <v>7</v>
      </c>
      <c r="D290" s="25" t="s">
        <v>15</v>
      </c>
      <c r="E290" s="25" t="s">
        <v>26</v>
      </c>
      <c r="F290" s="27" t="s">
        <v>17</v>
      </c>
      <c r="G290" s="25" t="s">
        <v>18</v>
      </c>
      <c r="H290" s="28">
        <v>434</v>
      </c>
      <c r="I290" s="28">
        <v>449</v>
      </c>
      <c r="J290" s="28">
        <v>463.5</v>
      </c>
      <c r="K290" s="28">
        <v>449.9</v>
      </c>
      <c r="L290" s="28">
        <v>502.3</v>
      </c>
      <c r="M290" s="28">
        <v>469</v>
      </c>
      <c r="N290" s="28">
        <v>429.5</v>
      </c>
    </row>
    <row r="291" ht="17" spans="1:14">
      <c r="A291" s="25">
        <v>20242042</v>
      </c>
      <c r="B291" s="26" t="s">
        <v>314</v>
      </c>
      <c r="C291" s="25">
        <v>7</v>
      </c>
      <c r="D291" s="25" t="s">
        <v>15</v>
      </c>
      <c r="E291" s="25" t="s">
        <v>26</v>
      </c>
      <c r="F291" s="27" t="s">
        <v>17</v>
      </c>
      <c r="G291" s="25" t="s">
        <v>18</v>
      </c>
      <c r="H291" s="28">
        <v>464.5</v>
      </c>
      <c r="I291" s="28">
        <v>475.5</v>
      </c>
      <c r="J291" s="28">
        <v>498.7</v>
      </c>
      <c r="K291" s="28">
        <v>512.1</v>
      </c>
      <c r="L291" s="28">
        <v>532.5</v>
      </c>
      <c r="M291" s="28">
        <v>518</v>
      </c>
      <c r="N291" s="28">
        <v>521.1</v>
      </c>
    </row>
    <row r="292" ht="17" spans="1:14">
      <c r="A292" s="25">
        <v>20242057</v>
      </c>
      <c r="B292" s="26" t="s">
        <v>315</v>
      </c>
      <c r="C292" s="25">
        <v>7</v>
      </c>
      <c r="D292" s="25" t="s">
        <v>15</v>
      </c>
      <c r="E292" s="25" t="s">
        <v>26</v>
      </c>
      <c r="F292" s="27" t="s">
        <v>17</v>
      </c>
      <c r="G292" s="25" t="s">
        <v>18</v>
      </c>
      <c r="H292" s="28">
        <v>486</v>
      </c>
      <c r="I292" s="28">
        <v>499</v>
      </c>
      <c r="J292" s="28">
        <v>455.7</v>
      </c>
      <c r="K292" s="28">
        <v>476.5</v>
      </c>
      <c r="L292" s="28">
        <v>527.1</v>
      </c>
      <c r="M292" s="28">
        <v>476.5</v>
      </c>
      <c r="N292" s="28">
        <v>439.1</v>
      </c>
    </row>
    <row r="293" ht="17" spans="1:14">
      <c r="A293" s="25">
        <v>20242059</v>
      </c>
      <c r="B293" s="26" t="s">
        <v>316</v>
      </c>
      <c r="C293" s="25">
        <v>7</v>
      </c>
      <c r="D293" s="25" t="s">
        <v>15</v>
      </c>
      <c r="E293" s="25" t="s">
        <v>26</v>
      </c>
      <c r="F293" s="27" t="s">
        <v>17</v>
      </c>
      <c r="G293" s="25" t="s">
        <v>18</v>
      </c>
      <c r="H293" s="28">
        <v>391</v>
      </c>
      <c r="I293" s="28">
        <v>377</v>
      </c>
      <c r="J293" s="28">
        <v>451.8</v>
      </c>
      <c r="K293" s="28">
        <v>459.3</v>
      </c>
      <c r="L293" s="28">
        <v>465.4</v>
      </c>
      <c r="M293" s="28">
        <v>437</v>
      </c>
      <c r="N293" s="28">
        <v>427.6</v>
      </c>
    </row>
    <row r="294" ht="17" spans="1:14">
      <c r="A294" s="25">
        <v>20242066</v>
      </c>
      <c r="B294" s="26" t="s">
        <v>317</v>
      </c>
      <c r="C294" s="25">
        <v>7</v>
      </c>
      <c r="D294" s="25" t="s">
        <v>15</v>
      </c>
      <c r="E294" s="25" t="s">
        <v>26</v>
      </c>
      <c r="F294" s="27" t="s">
        <v>17</v>
      </c>
      <c r="G294" s="25" t="s">
        <v>18</v>
      </c>
      <c r="H294" s="28">
        <v>425</v>
      </c>
      <c r="I294" s="28">
        <v>453</v>
      </c>
      <c r="J294" s="28">
        <v>412.1</v>
      </c>
      <c r="K294" s="28">
        <v>413.3</v>
      </c>
      <c r="L294" s="28">
        <v>412.8</v>
      </c>
      <c r="M294" s="28">
        <v>424</v>
      </c>
      <c r="N294" s="28">
        <v>434.4</v>
      </c>
    </row>
    <row r="295" ht="17" spans="1:14">
      <c r="A295" s="25">
        <v>20242074</v>
      </c>
      <c r="B295" s="26" t="s">
        <v>318</v>
      </c>
      <c r="C295" s="25">
        <v>7</v>
      </c>
      <c r="D295" s="25" t="s">
        <v>15</v>
      </c>
      <c r="E295" s="25" t="s">
        <v>26</v>
      </c>
      <c r="F295" s="27" t="s">
        <v>17</v>
      </c>
      <c r="G295" s="25" t="s">
        <v>18</v>
      </c>
      <c r="H295" s="28">
        <v>506.8</v>
      </c>
      <c r="I295" s="28">
        <v>480.5</v>
      </c>
      <c r="J295" s="28">
        <v>507.9</v>
      </c>
      <c r="K295" s="28">
        <v>546.3</v>
      </c>
      <c r="L295" s="28">
        <v>533.6</v>
      </c>
      <c r="M295" s="28">
        <v>562.5</v>
      </c>
      <c r="N295" s="28">
        <v>528.1</v>
      </c>
    </row>
    <row r="296" ht="17" spans="1:14">
      <c r="A296" s="25">
        <v>20242101</v>
      </c>
      <c r="B296" s="26" t="s">
        <v>319</v>
      </c>
      <c r="C296" s="25">
        <v>7</v>
      </c>
      <c r="D296" s="25" t="s">
        <v>15</v>
      </c>
      <c r="E296" s="25" t="s">
        <v>26</v>
      </c>
      <c r="F296" s="27" t="s">
        <v>17</v>
      </c>
      <c r="G296" s="25" t="s">
        <v>18</v>
      </c>
      <c r="H296" s="28">
        <v>376</v>
      </c>
      <c r="I296" s="28">
        <v>378.5</v>
      </c>
      <c r="J296" s="28">
        <v>426.7</v>
      </c>
      <c r="K296" s="28">
        <v>448.5</v>
      </c>
      <c r="L296" s="28">
        <v>442.5</v>
      </c>
      <c r="M296" s="28">
        <v>435</v>
      </c>
      <c r="N296" s="28">
        <v>442.4</v>
      </c>
    </row>
    <row r="297" ht="17" spans="1:14">
      <c r="A297" s="25">
        <v>20242111</v>
      </c>
      <c r="B297" s="26" t="s">
        <v>320</v>
      </c>
      <c r="C297" s="25">
        <v>7</v>
      </c>
      <c r="D297" s="25" t="s">
        <v>15</v>
      </c>
      <c r="E297" s="25" t="s">
        <v>26</v>
      </c>
      <c r="F297" s="27" t="s">
        <v>17</v>
      </c>
      <c r="G297" s="25" t="s">
        <v>18</v>
      </c>
      <c r="H297" s="28">
        <v>457</v>
      </c>
      <c r="I297" s="28">
        <v>418.5</v>
      </c>
      <c r="J297" s="28">
        <v>452</v>
      </c>
      <c r="K297" s="28">
        <v>473.5</v>
      </c>
      <c r="L297" s="28">
        <v>426.8</v>
      </c>
      <c r="M297" s="28">
        <v>465</v>
      </c>
      <c r="N297" s="28">
        <v>432</v>
      </c>
    </row>
    <row r="298" ht="17" spans="1:14">
      <c r="A298" s="25">
        <v>20242115</v>
      </c>
      <c r="B298" s="26" t="s">
        <v>321</v>
      </c>
      <c r="C298" s="25">
        <v>7</v>
      </c>
      <c r="D298" s="25" t="s">
        <v>15</v>
      </c>
      <c r="E298" s="25" t="s">
        <v>26</v>
      </c>
      <c r="F298" s="27" t="s">
        <v>17</v>
      </c>
      <c r="G298" s="25" t="s">
        <v>18</v>
      </c>
      <c r="H298" s="28">
        <v>474</v>
      </c>
      <c r="I298" s="28">
        <v>439</v>
      </c>
      <c r="J298" s="28">
        <v>444.4</v>
      </c>
      <c r="K298" s="28">
        <v>451.7</v>
      </c>
      <c r="L298" s="28">
        <v>511</v>
      </c>
      <c r="M298" s="28">
        <v>461.5</v>
      </c>
      <c r="N298" s="28">
        <v>450.5</v>
      </c>
    </row>
    <row r="299" ht="17" spans="1:14">
      <c r="A299" s="25">
        <v>20242121</v>
      </c>
      <c r="B299" s="26" t="s">
        <v>322</v>
      </c>
      <c r="C299" s="25">
        <v>7</v>
      </c>
      <c r="D299" s="25" t="s">
        <v>15</v>
      </c>
      <c r="E299" s="25" t="s">
        <v>26</v>
      </c>
      <c r="F299" s="27" t="s">
        <v>17</v>
      </c>
      <c r="G299" s="25" t="s">
        <v>18</v>
      </c>
      <c r="H299" s="28">
        <v>448.8</v>
      </c>
      <c r="I299" s="28">
        <v>423</v>
      </c>
      <c r="J299" s="28">
        <v>465.2</v>
      </c>
      <c r="K299" s="28">
        <v>511.4</v>
      </c>
      <c r="L299" s="28">
        <v>520.4</v>
      </c>
      <c r="M299" s="28">
        <v>459</v>
      </c>
      <c r="N299" s="28">
        <v>477.1</v>
      </c>
    </row>
    <row r="300" ht="17" spans="1:14">
      <c r="A300" s="25">
        <v>20242129</v>
      </c>
      <c r="B300" s="26" t="s">
        <v>323</v>
      </c>
      <c r="C300" s="25">
        <v>7</v>
      </c>
      <c r="D300" s="25" t="s">
        <v>15</v>
      </c>
      <c r="E300" s="25" t="s">
        <v>26</v>
      </c>
      <c r="F300" s="27" t="s">
        <v>17</v>
      </c>
      <c r="G300" s="25" t="s">
        <v>18</v>
      </c>
      <c r="H300" s="28">
        <v>534.2</v>
      </c>
      <c r="I300" s="28">
        <v>540.5</v>
      </c>
      <c r="J300" s="28">
        <v>561</v>
      </c>
      <c r="K300" s="28">
        <v>607.2</v>
      </c>
      <c r="L300" s="28">
        <v>599.5</v>
      </c>
      <c r="M300" s="28">
        <v>563</v>
      </c>
      <c r="N300" s="28">
        <v>551.8</v>
      </c>
    </row>
    <row r="301" ht="17" spans="1:14">
      <c r="A301" s="25">
        <v>20242139</v>
      </c>
      <c r="B301" s="26" t="s">
        <v>324</v>
      </c>
      <c r="C301" s="25">
        <v>7</v>
      </c>
      <c r="D301" s="25" t="s">
        <v>15</v>
      </c>
      <c r="E301" s="25" t="s">
        <v>26</v>
      </c>
      <c r="F301" s="27" t="s">
        <v>17</v>
      </c>
      <c r="G301" s="25" t="s">
        <v>18</v>
      </c>
      <c r="H301" s="28">
        <v>472</v>
      </c>
      <c r="I301" s="28">
        <v>458.5</v>
      </c>
      <c r="J301" s="28">
        <v>421</v>
      </c>
      <c r="K301" s="28">
        <v>482.7</v>
      </c>
      <c r="L301" s="28">
        <v>483.5</v>
      </c>
      <c r="M301" s="28">
        <v>488.5</v>
      </c>
      <c r="N301" s="28">
        <v>424.4</v>
      </c>
    </row>
    <row r="302" ht="17" spans="1:14">
      <c r="A302" s="25">
        <v>20242140</v>
      </c>
      <c r="B302" s="26" t="s">
        <v>325</v>
      </c>
      <c r="C302" s="25">
        <v>7</v>
      </c>
      <c r="D302" s="25" t="s">
        <v>15</v>
      </c>
      <c r="E302" s="25" t="s">
        <v>26</v>
      </c>
      <c r="F302" s="27" t="s">
        <v>17</v>
      </c>
      <c r="G302" s="25" t="s">
        <v>18</v>
      </c>
      <c r="H302" s="28">
        <v>471</v>
      </c>
      <c r="I302" s="28">
        <v>479.5</v>
      </c>
      <c r="J302" s="28">
        <v>482.7</v>
      </c>
      <c r="K302" s="28">
        <v>508.6</v>
      </c>
      <c r="L302" s="28">
        <v>538.7</v>
      </c>
      <c r="M302" s="28">
        <v>513.5</v>
      </c>
      <c r="N302" s="28">
        <v>462.8</v>
      </c>
    </row>
    <row r="303" ht="17" spans="1:14">
      <c r="A303" s="25">
        <v>20242147</v>
      </c>
      <c r="B303" s="26" t="s">
        <v>326</v>
      </c>
      <c r="C303" s="25">
        <v>7</v>
      </c>
      <c r="D303" s="25" t="s">
        <v>15</v>
      </c>
      <c r="E303" s="25" t="s">
        <v>26</v>
      </c>
      <c r="F303" s="27" t="s">
        <v>17</v>
      </c>
      <c r="G303" s="25" t="s">
        <v>18</v>
      </c>
      <c r="H303" s="28">
        <v>436</v>
      </c>
      <c r="I303" s="28">
        <v>440</v>
      </c>
      <c r="J303" s="28">
        <v>443.5</v>
      </c>
      <c r="K303" s="28">
        <v>451.2</v>
      </c>
      <c r="L303" s="28">
        <v>494.3</v>
      </c>
      <c r="M303" s="28">
        <v>424</v>
      </c>
      <c r="N303" s="28">
        <v>416.4</v>
      </c>
    </row>
    <row r="304" ht="17" spans="1:14">
      <c r="A304" s="25">
        <v>20242161</v>
      </c>
      <c r="B304" s="26" t="s">
        <v>327</v>
      </c>
      <c r="C304" s="25">
        <v>7</v>
      </c>
      <c r="D304" s="25" t="s">
        <v>15</v>
      </c>
      <c r="E304" s="25" t="s">
        <v>26</v>
      </c>
      <c r="F304" s="27" t="s">
        <v>17</v>
      </c>
      <c r="G304" s="25" t="s">
        <v>18</v>
      </c>
      <c r="H304" s="28">
        <v>482.5</v>
      </c>
      <c r="I304" s="28">
        <v>444.5</v>
      </c>
      <c r="J304" s="28">
        <v>516.7</v>
      </c>
      <c r="K304" s="28">
        <v>553.3</v>
      </c>
      <c r="L304" s="28">
        <v>563.3</v>
      </c>
      <c r="M304" s="28">
        <v>547.5</v>
      </c>
      <c r="N304" s="28">
        <v>535.5</v>
      </c>
    </row>
    <row r="305" ht="17" spans="1:14">
      <c r="A305" s="25">
        <v>20242171</v>
      </c>
      <c r="B305" s="26" t="s">
        <v>328</v>
      </c>
      <c r="C305" s="25">
        <v>7</v>
      </c>
      <c r="D305" s="25" t="s">
        <v>15</v>
      </c>
      <c r="E305" s="25" t="s">
        <v>26</v>
      </c>
      <c r="F305" s="27" t="s">
        <v>17</v>
      </c>
      <c r="G305" s="25" t="s">
        <v>18</v>
      </c>
      <c r="H305" s="28">
        <v>446.5</v>
      </c>
      <c r="I305" s="28">
        <v>460</v>
      </c>
      <c r="J305" s="28">
        <v>482.8</v>
      </c>
      <c r="K305" s="28">
        <v>539.5</v>
      </c>
      <c r="L305" s="28">
        <v>505.8</v>
      </c>
      <c r="M305" s="28">
        <v>511</v>
      </c>
      <c r="N305" s="28">
        <v>489</v>
      </c>
    </row>
    <row r="306" ht="17" spans="1:14">
      <c r="A306" s="25">
        <v>20242179</v>
      </c>
      <c r="B306" s="26" t="s">
        <v>329</v>
      </c>
      <c r="C306" s="25">
        <v>7</v>
      </c>
      <c r="D306" s="25" t="s">
        <v>15</v>
      </c>
      <c r="E306" s="25" t="s">
        <v>26</v>
      </c>
      <c r="F306" s="27" t="s">
        <v>17</v>
      </c>
      <c r="G306" s="25" t="s">
        <v>18</v>
      </c>
      <c r="H306" s="28">
        <v>432.5</v>
      </c>
      <c r="I306" s="28">
        <v>343</v>
      </c>
      <c r="J306" s="28">
        <v>502.2</v>
      </c>
      <c r="K306" s="28">
        <v>495.4</v>
      </c>
      <c r="L306" s="28">
        <v>561.7</v>
      </c>
      <c r="M306" s="28">
        <v>519</v>
      </c>
      <c r="N306" s="28">
        <v>485.8</v>
      </c>
    </row>
    <row r="307" ht="17" spans="1:14">
      <c r="A307" s="25">
        <v>20242184</v>
      </c>
      <c r="B307" s="26" t="s">
        <v>330</v>
      </c>
      <c r="C307" s="25">
        <v>7</v>
      </c>
      <c r="D307" s="25" t="s">
        <v>15</v>
      </c>
      <c r="E307" s="25" t="s">
        <v>26</v>
      </c>
      <c r="F307" s="27" t="s">
        <v>17</v>
      </c>
      <c r="G307" s="25" t="s">
        <v>18</v>
      </c>
      <c r="H307" s="28">
        <v>502.5</v>
      </c>
      <c r="I307" s="28">
        <v>431.5</v>
      </c>
      <c r="J307" s="28">
        <v>487.5</v>
      </c>
      <c r="K307" s="28">
        <v>517.9</v>
      </c>
      <c r="L307" s="28">
        <v>520.5</v>
      </c>
      <c r="M307" s="28">
        <v>515</v>
      </c>
      <c r="N307" s="28">
        <v>494.1</v>
      </c>
    </row>
    <row r="308" ht="17" spans="1:14">
      <c r="A308" s="25">
        <v>20242190</v>
      </c>
      <c r="B308" s="26" t="s">
        <v>331</v>
      </c>
      <c r="C308" s="25">
        <v>7</v>
      </c>
      <c r="D308" s="25" t="s">
        <v>15</v>
      </c>
      <c r="E308" s="25" t="s">
        <v>26</v>
      </c>
      <c r="F308" s="27" t="s">
        <v>17</v>
      </c>
      <c r="G308" s="25" t="s">
        <v>18</v>
      </c>
      <c r="H308" s="28">
        <v>415</v>
      </c>
      <c r="I308" s="28">
        <v>365</v>
      </c>
      <c r="J308" s="28">
        <v>369.2</v>
      </c>
      <c r="K308" s="28">
        <v>364</v>
      </c>
      <c r="L308" s="28">
        <v>441.7</v>
      </c>
      <c r="M308" s="28">
        <v>359</v>
      </c>
      <c r="N308" s="28">
        <v>378.5</v>
      </c>
    </row>
    <row r="309" ht="17" spans="1:14">
      <c r="A309" s="25">
        <v>20242199</v>
      </c>
      <c r="B309" s="26" t="s">
        <v>332</v>
      </c>
      <c r="C309" s="25">
        <v>7</v>
      </c>
      <c r="D309" s="25" t="s">
        <v>15</v>
      </c>
      <c r="E309" s="25" t="s">
        <v>26</v>
      </c>
      <c r="F309" s="27" t="s">
        <v>17</v>
      </c>
      <c r="G309" s="25" t="s">
        <v>18</v>
      </c>
      <c r="H309" s="28">
        <v>449.5</v>
      </c>
      <c r="I309" s="28">
        <v>431</v>
      </c>
      <c r="J309" s="28">
        <v>417.5</v>
      </c>
      <c r="K309" s="28">
        <v>483.3</v>
      </c>
      <c r="L309" s="28">
        <v>393.2</v>
      </c>
      <c r="M309" s="28">
        <v>461.5</v>
      </c>
      <c r="N309" s="28">
        <v>411.3</v>
      </c>
    </row>
    <row r="310" ht="17" spans="1:14">
      <c r="A310" s="25">
        <v>20242201</v>
      </c>
      <c r="B310" s="26" t="s">
        <v>333</v>
      </c>
      <c r="C310" s="25">
        <v>7</v>
      </c>
      <c r="D310" s="25" t="s">
        <v>15</v>
      </c>
      <c r="E310" s="25" t="s">
        <v>26</v>
      </c>
      <c r="F310" s="27" t="s">
        <v>17</v>
      </c>
      <c r="G310" s="25" t="s">
        <v>18</v>
      </c>
      <c r="H310" s="28">
        <v>531.2</v>
      </c>
      <c r="I310" s="28">
        <v>536.5</v>
      </c>
      <c r="J310" s="28">
        <v>537.7</v>
      </c>
      <c r="K310" s="28">
        <v>588.3</v>
      </c>
      <c r="L310" s="28">
        <v>564.3</v>
      </c>
      <c r="M310" s="28">
        <v>561.5</v>
      </c>
      <c r="N310" s="28">
        <v>524.8</v>
      </c>
    </row>
    <row r="311" ht="17" spans="1:14">
      <c r="A311" s="25">
        <v>20242204</v>
      </c>
      <c r="B311" s="26" t="s">
        <v>334</v>
      </c>
      <c r="C311" s="25">
        <v>7</v>
      </c>
      <c r="D311" s="25" t="s">
        <v>15</v>
      </c>
      <c r="E311" s="25" t="s">
        <v>26</v>
      </c>
      <c r="F311" s="27" t="s">
        <v>17</v>
      </c>
      <c r="G311" s="25" t="s">
        <v>18</v>
      </c>
      <c r="H311" s="28">
        <v>451.5</v>
      </c>
      <c r="I311" s="28">
        <v>431</v>
      </c>
      <c r="J311" s="28">
        <v>464.1</v>
      </c>
      <c r="K311" s="28">
        <v>525.7</v>
      </c>
      <c r="L311" s="28">
        <v>496.1</v>
      </c>
      <c r="M311" s="28">
        <v>479</v>
      </c>
      <c r="N311" s="28">
        <v>460</v>
      </c>
    </row>
    <row r="312" ht="17" spans="1:14">
      <c r="A312" s="25">
        <v>20242225</v>
      </c>
      <c r="B312" s="26" t="s">
        <v>335</v>
      </c>
      <c r="C312" s="25">
        <v>7</v>
      </c>
      <c r="D312" s="25" t="s">
        <v>15</v>
      </c>
      <c r="E312" s="25" t="s">
        <v>26</v>
      </c>
      <c r="F312" s="27" t="s">
        <v>17</v>
      </c>
      <c r="G312" s="25" t="s">
        <v>18</v>
      </c>
      <c r="H312" s="28">
        <v>539</v>
      </c>
      <c r="I312" s="28">
        <v>515.5</v>
      </c>
      <c r="J312" s="28">
        <v>480.8</v>
      </c>
      <c r="K312" s="28">
        <v>550.1</v>
      </c>
      <c r="L312" s="28">
        <v>531.3</v>
      </c>
      <c r="M312" s="28">
        <v>519</v>
      </c>
      <c r="N312" s="28">
        <v>502</v>
      </c>
    </row>
    <row r="313" ht="17" spans="1:14">
      <c r="A313" s="25">
        <v>20242239</v>
      </c>
      <c r="B313" s="26" t="s">
        <v>336</v>
      </c>
      <c r="C313" s="25">
        <v>7</v>
      </c>
      <c r="D313" s="25" t="s">
        <v>15</v>
      </c>
      <c r="E313" s="25" t="s">
        <v>26</v>
      </c>
      <c r="F313" s="27" t="s">
        <v>17</v>
      </c>
      <c r="G313" s="25" t="s">
        <v>18</v>
      </c>
      <c r="H313" s="28">
        <v>522</v>
      </c>
      <c r="I313" s="28">
        <v>501.5</v>
      </c>
      <c r="J313" s="28">
        <v>538.6</v>
      </c>
      <c r="K313" s="28">
        <v>559.9</v>
      </c>
      <c r="L313" s="28">
        <v>544.8</v>
      </c>
      <c r="M313" s="28">
        <v>481</v>
      </c>
      <c r="N313" s="28">
        <v>497.1</v>
      </c>
    </row>
    <row r="314" ht="17" spans="1:14">
      <c r="A314" s="25">
        <v>20242244</v>
      </c>
      <c r="B314" s="26" t="s">
        <v>337</v>
      </c>
      <c r="C314" s="25">
        <v>7</v>
      </c>
      <c r="D314" s="25" t="s">
        <v>15</v>
      </c>
      <c r="E314" s="25" t="s">
        <v>26</v>
      </c>
      <c r="F314" s="27" t="s">
        <v>17</v>
      </c>
      <c r="G314" s="25" t="s">
        <v>18</v>
      </c>
      <c r="H314" s="28">
        <v>399.5</v>
      </c>
      <c r="I314" s="28">
        <v>406</v>
      </c>
      <c r="J314" s="28">
        <v>419.8</v>
      </c>
      <c r="K314" s="28">
        <v>106</v>
      </c>
      <c r="L314" s="28">
        <v>505.8</v>
      </c>
      <c r="M314" s="28">
        <v>441</v>
      </c>
      <c r="N314" s="28">
        <v>389.8</v>
      </c>
    </row>
    <row r="315" ht="17" spans="1:14">
      <c r="A315" s="25">
        <v>20242252</v>
      </c>
      <c r="B315" s="26" t="s">
        <v>338</v>
      </c>
      <c r="C315" s="25">
        <v>7</v>
      </c>
      <c r="D315" s="25" t="s">
        <v>15</v>
      </c>
      <c r="E315" s="25" t="s">
        <v>26</v>
      </c>
      <c r="F315" s="27" t="s">
        <v>17</v>
      </c>
      <c r="G315" s="25" t="s">
        <v>18</v>
      </c>
      <c r="H315" s="28">
        <v>400</v>
      </c>
      <c r="I315" s="28">
        <v>396.5</v>
      </c>
      <c r="J315" s="28">
        <v>418.6</v>
      </c>
      <c r="K315" s="28">
        <v>426.5</v>
      </c>
      <c r="L315" s="28">
        <v>455.2</v>
      </c>
      <c r="M315" s="28">
        <v>397.5</v>
      </c>
      <c r="N315" s="28">
        <v>459</v>
      </c>
    </row>
    <row r="316" ht="17" spans="1:14">
      <c r="A316" s="25">
        <v>20242259</v>
      </c>
      <c r="B316" s="26" t="s">
        <v>339</v>
      </c>
      <c r="C316" s="25">
        <v>7</v>
      </c>
      <c r="D316" s="25" t="s">
        <v>15</v>
      </c>
      <c r="E316" s="25" t="s">
        <v>26</v>
      </c>
      <c r="F316" s="27" t="s">
        <v>17</v>
      </c>
      <c r="G316" s="25" t="s">
        <v>18</v>
      </c>
      <c r="H316" s="28">
        <v>473.5</v>
      </c>
      <c r="I316" s="28">
        <v>410.5</v>
      </c>
      <c r="J316" s="28">
        <v>450.6</v>
      </c>
      <c r="K316" s="28">
        <v>450.3</v>
      </c>
      <c r="L316" s="28">
        <v>483.1</v>
      </c>
      <c r="M316" s="28">
        <v>430.5</v>
      </c>
      <c r="N316" s="28">
        <v>402</v>
      </c>
    </row>
    <row r="317" ht="17" spans="1:14">
      <c r="A317" s="25">
        <v>20242289</v>
      </c>
      <c r="B317" s="26" t="s">
        <v>340</v>
      </c>
      <c r="C317" s="25">
        <v>7</v>
      </c>
      <c r="D317" s="25" t="s">
        <v>15</v>
      </c>
      <c r="E317" s="25" t="s">
        <v>26</v>
      </c>
      <c r="F317" s="27" t="s">
        <v>17</v>
      </c>
      <c r="G317" s="25" t="s">
        <v>18</v>
      </c>
      <c r="H317" s="28">
        <v>447.5</v>
      </c>
      <c r="I317" s="28">
        <v>419</v>
      </c>
      <c r="J317" s="28">
        <v>428.2</v>
      </c>
      <c r="K317" s="28">
        <v>457.2</v>
      </c>
      <c r="L317" s="28">
        <v>505.4</v>
      </c>
      <c r="M317" s="28">
        <v>449</v>
      </c>
      <c r="N317" s="28">
        <v>411.8</v>
      </c>
    </row>
    <row r="318" ht="17" spans="1:14">
      <c r="A318" s="25">
        <v>20242291</v>
      </c>
      <c r="B318" s="26" t="s">
        <v>341</v>
      </c>
      <c r="C318" s="25">
        <v>7</v>
      </c>
      <c r="D318" s="25" t="s">
        <v>15</v>
      </c>
      <c r="E318" s="25" t="s">
        <v>26</v>
      </c>
      <c r="F318" s="27" t="s">
        <v>17</v>
      </c>
      <c r="G318" s="25" t="s">
        <v>18</v>
      </c>
      <c r="H318" s="28">
        <v>471.5</v>
      </c>
      <c r="I318" s="28">
        <v>481</v>
      </c>
      <c r="J318" s="28" t="s">
        <v>43</v>
      </c>
      <c r="K318" s="28">
        <v>439.6</v>
      </c>
      <c r="L318" s="28">
        <v>469.8</v>
      </c>
      <c r="M318" s="28">
        <v>444</v>
      </c>
      <c r="N318" s="28">
        <v>419.9</v>
      </c>
    </row>
    <row r="319" ht="17" spans="1:14">
      <c r="A319" s="25">
        <v>20242293</v>
      </c>
      <c r="B319" s="26" t="s">
        <v>342</v>
      </c>
      <c r="C319" s="25">
        <v>7</v>
      </c>
      <c r="D319" s="25" t="s">
        <v>15</v>
      </c>
      <c r="E319" s="25" t="s">
        <v>26</v>
      </c>
      <c r="F319" s="27" t="s">
        <v>17</v>
      </c>
      <c r="G319" s="25" t="s">
        <v>18</v>
      </c>
      <c r="H319" s="28">
        <v>487.5</v>
      </c>
      <c r="I319" s="28">
        <v>512</v>
      </c>
      <c r="J319" s="28">
        <v>485.2</v>
      </c>
      <c r="K319" s="28">
        <v>528.3</v>
      </c>
      <c r="L319" s="28">
        <v>549.1</v>
      </c>
      <c r="M319" s="28">
        <v>477.5</v>
      </c>
      <c r="N319" s="28">
        <v>482.4</v>
      </c>
    </row>
    <row r="320" ht="17" spans="1:14">
      <c r="A320" s="25">
        <v>20242314</v>
      </c>
      <c r="B320" s="26" t="s">
        <v>343</v>
      </c>
      <c r="C320" s="25">
        <v>7</v>
      </c>
      <c r="D320" s="25" t="s">
        <v>15</v>
      </c>
      <c r="E320" s="25" t="s">
        <v>26</v>
      </c>
      <c r="F320" s="27" t="s">
        <v>17</v>
      </c>
      <c r="G320" s="25" t="s">
        <v>18</v>
      </c>
      <c r="H320" s="28">
        <v>447.5</v>
      </c>
      <c r="I320" s="28">
        <v>446.5</v>
      </c>
      <c r="J320" s="28">
        <v>473.5</v>
      </c>
      <c r="K320" s="28">
        <v>461.7</v>
      </c>
      <c r="L320" s="28">
        <v>513.6</v>
      </c>
      <c r="M320" s="28">
        <v>476.5</v>
      </c>
      <c r="N320" s="28">
        <v>412.3</v>
      </c>
    </row>
    <row r="321" ht="17" spans="1:14">
      <c r="A321" s="25">
        <v>20242333</v>
      </c>
      <c r="B321" s="26" t="s">
        <v>140</v>
      </c>
      <c r="C321" s="25">
        <v>7</v>
      </c>
      <c r="D321" s="25" t="s">
        <v>15</v>
      </c>
      <c r="E321" s="25" t="s">
        <v>26</v>
      </c>
      <c r="F321" s="27" t="s">
        <v>17</v>
      </c>
      <c r="G321" s="25" t="s">
        <v>18</v>
      </c>
      <c r="H321" s="28">
        <v>441.5</v>
      </c>
      <c r="I321" s="28">
        <v>445</v>
      </c>
      <c r="J321" s="28">
        <v>443.3</v>
      </c>
      <c r="K321" s="28">
        <v>419.3</v>
      </c>
      <c r="L321" s="28">
        <v>427.4</v>
      </c>
      <c r="M321" s="28">
        <v>473.5</v>
      </c>
      <c r="N321" s="28">
        <v>438.8</v>
      </c>
    </row>
    <row r="322" ht="17" spans="1:14">
      <c r="A322" s="25">
        <v>20242354</v>
      </c>
      <c r="B322" s="26" t="s">
        <v>344</v>
      </c>
      <c r="C322" s="25">
        <v>7</v>
      </c>
      <c r="D322" s="25" t="s">
        <v>15</v>
      </c>
      <c r="E322" s="25" t="s">
        <v>26</v>
      </c>
      <c r="F322" s="27" t="s">
        <v>17</v>
      </c>
      <c r="G322" s="25" t="s">
        <v>18</v>
      </c>
      <c r="H322" s="28">
        <v>452.5</v>
      </c>
      <c r="I322" s="28">
        <v>410.5</v>
      </c>
      <c r="J322" s="28">
        <v>454.2</v>
      </c>
      <c r="K322" s="28">
        <v>438.3</v>
      </c>
      <c r="L322" s="28">
        <v>467.4</v>
      </c>
      <c r="M322" s="28">
        <v>159</v>
      </c>
      <c r="N322" s="28">
        <v>367.3</v>
      </c>
    </row>
    <row r="323" ht="17" spans="1:14">
      <c r="A323" s="25">
        <v>20242356</v>
      </c>
      <c r="B323" s="26" t="s">
        <v>345</v>
      </c>
      <c r="C323" s="25">
        <v>7</v>
      </c>
      <c r="D323" s="25" t="s">
        <v>15</v>
      </c>
      <c r="E323" s="25" t="s">
        <v>26</v>
      </c>
      <c r="F323" s="27" t="s">
        <v>17</v>
      </c>
      <c r="G323" s="25" t="s">
        <v>18</v>
      </c>
      <c r="H323" s="28">
        <v>531</v>
      </c>
      <c r="I323" s="28">
        <v>490</v>
      </c>
      <c r="J323" s="28">
        <v>494.5</v>
      </c>
      <c r="K323" s="28">
        <v>522.5</v>
      </c>
      <c r="L323" s="28">
        <v>540.6</v>
      </c>
      <c r="M323" s="28">
        <v>510.5</v>
      </c>
      <c r="N323" s="28">
        <v>476.1</v>
      </c>
    </row>
    <row r="324" ht="17" spans="1:14">
      <c r="A324" s="25">
        <v>20242357</v>
      </c>
      <c r="B324" s="26" t="s">
        <v>346</v>
      </c>
      <c r="C324" s="25">
        <v>7</v>
      </c>
      <c r="D324" s="25" t="s">
        <v>15</v>
      </c>
      <c r="E324" s="25" t="s">
        <v>26</v>
      </c>
      <c r="F324" s="27" t="s">
        <v>17</v>
      </c>
      <c r="G324" s="25" t="s">
        <v>18</v>
      </c>
      <c r="H324" s="28">
        <v>386.5</v>
      </c>
      <c r="I324" s="28">
        <v>379.5</v>
      </c>
      <c r="J324" s="28">
        <v>436.3</v>
      </c>
      <c r="K324" s="28">
        <v>418.5</v>
      </c>
      <c r="L324" s="28">
        <v>441.5</v>
      </c>
      <c r="M324" s="28">
        <v>403</v>
      </c>
      <c r="N324" s="28">
        <v>383.9</v>
      </c>
    </row>
    <row r="325" ht="17" spans="1:14">
      <c r="A325" s="25">
        <v>20242373</v>
      </c>
      <c r="B325" s="26" t="s">
        <v>347</v>
      </c>
      <c r="C325" s="25">
        <v>7</v>
      </c>
      <c r="D325" s="25" t="s">
        <v>15</v>
      </c>
      <c r="E325" s="25" t="s">
        <v>26</v>
      </c>
      <c r="F325" s="27" t="s">
        <v>17</v>
      </c>
      <c r="G325" s="25" t="s">
        <v>18</v>
      </c>
      <c r="H325" s="28">
        <v>380.5</v>
      </c>
      <c r="I325" s="28">
        <v>418.5</v>
      </c>
      <c r="J325" s="28">
        <v>426.5</v>
      </c>
      <c r="K325" s="28">
        <v>442</v>
      </c>
      <c r="L325" s="28">
        <v>455.8</v>
      </c>
      <c r="M325" s="28">
        <v>441.5</v>
      </c>
      <c r="N325" s="28">
        <v>444.3</v>
      </c>
    </row>
    <row r="326" ht="17" spans="1:14">
      <c r="A326" s="25">
        <v>20242387</v>
      </c>
      <c r="B326" s="26" t="s">
        <v>348</v>
      </c>
      <c r="C326" s="25">
        <v>7</v>
      </c>
      <c r="D326" s="25" t="s">
        <v>15</v>
      </c>
      <c r="E326" s="25" t="s">
        <v>26</v>
      </c>
      <c r="F326" s="27" t="s">
        <v>17</v>
      </c>
      <c r="G326" s="25" t="s">
        <v>18</v>
      </c>
      <c r="H326" s="28">
        <v>487.5</v>
      </c>
      <c r="I326" s="28">
        <v>463</v>
      </c>
      <c r="J326" s="28">
        <v>437.5</v>
      </c>
      <c r="K326" s="28">
        <v>505.2</v>
      </c>
      <c r="L326" s="28">
        <v>534.2</v>
      </c>
      <c r="M326" s="28">
        <v>490</v>
      </c>
      <c r="N326" s="28">
        <v>486.5</v>
      </c>
    </row>
    <row r="327" ht="17" spans="1:14">
      <c r="A327" s="25">
        <v>20242388</v>
      </c>
      <c r="B327" s="26" t="s">
        <v>349</v>
      </c>
      <c r="C327" s="25">
        <v>7</v>
      </c>
      <c r="D327" s="25" t="s">
        <v>15</v>
      </c>
      <c r="E327" s="25" t="s">
        <v>26</v>
      </c>
      <c r="F327" s="27" t="s">
        <v>17</v>
      </c>
      <c r="G327" s="25" t="s">
        <v>18</v>
      </c>
      <c r="H327" s="28">
        <v>489.5</v>
      </c>
      <c r="I327" s="28">
        <v>438</v>
      </c>
      <c r="J327" s="28">
        <v>484.8</v>
      </c>
      <c r="K327" s="28">
        <v>498.1</v>
      </c>
      <c r="L327" s="28">
        <v>549</v>
      </c>
      <c r="M327" s="28">
        <v>490.5</v>
      </c>
      <c r="N327" s="28">
        <v>490.3</v>
      </c>
    </row>
    <row r="328" ht="17" spans="1:14">
      <c r="A328" s="25">
        <v>20242394</v>
      </c>
      <c r="B328" s="26" t="s">
        <v>350</v>
      </c>
      <c r="C328" s="25">
        <v>7</v>
      </c>
      <c r="D328" s="25" t="s">
        <v>15</v>
      </c>
      <c r="E328" s="25" t="s">
        <v>26</v>
      </c>
      <c r="F328" s="27" t="s">
        <v>17</v>
      </c>
      <c r="G328" s="25" t="s">
        <v>18</v>
      </c>
      <c r="H328" s="28">
        <v>505</v>
      </c>
      <c r="I328" s="28">
        <v>532</v>
      </c>
      <c r="J328" s="28">
        <v>541.4</v>
      </c>
      <c r="K328" s="28">
        <v>497.9</v>
      </c>
      <c r="L328" s="28">
        <v>560.9</v>
      </c>
      <c r="M328" s="28">
        <v>511.5</v>
      </c>
      <c r="N328" s="28">
        <v>534.5</v>
      </c>
    </row>
    <row r="329" ht="17" spans="1:14">
      <c r="A329" s="25">
        <v>20242405</v>
      </c>
      <c r="B329" s="26" t="s">
        <v>351</v>
      </c>
      <c r="C329" s="25">
        <v>7</v>
      </c>
      <c r="D329" s="25" t="s">
        <v>15</v>
      </c>
      <c r="E329" s="25" t="s">
        <v>26</v>
      </c>
      <c r="F329" s="27" t="s">
        <v>17</v>
      </c>
      <c r="G329" s="25" t="s">
        <v>18</v>
      </c>
      <c r="H329" s="28">
        <v>426.5</v>
      </c>
      <c r="I329" s="28">
        <v>403.5</v>
      </c>
      <c r="J329" s="28">
        <v>409</v>
      </c>
      <c r="K329" s="28">
        <v>412.6</v>
      </c>
      <c r="L329" s="28">
        <v>457.8</v>
      </c>
      <c r="M329" s="28">
        <v>429</v>
      </c>
      <c r="N329" s="28">
        <v>412.5</v>
      </c>
    </row>
    <row r="330" ht="17" spans="1:14">
      <c r="A330" s="25">
        <v>20242429</v>
      </c>
      <c r="B330" s="26" t="s">
        <v>352</v>
      </c>
      <c r="C330" s="25">
        <v>7</v>
      </c>
      <c r="D330" s="25" t="s">
        <v>15</v>
      </c>
      <c r="E330" s="25" t="s">
        <v>26</v>
      </c>
      <c r="F330" s="27" t="s">
        <v>17</v>
      </c>
      <c r="G330" s="25" t="s">
        <v>18</v>
      </c>
      <c r="H330" s="28">
        <v>478.5</v>
      </c>
      <c r="I330" s="28">
        <v>500.5</v>
      </c>
      <c r="J330" s="28">
        <v>485.9</v>
      </c>
      <c r="K330" s="28">
        <v>523.2</v>
      </c>
      <c r="L330" s="28">
        <v>534.9</v>
      </c>
      <c r="M330" s="28">
        <v>532</v>
      </c>
      <c r="N330" s="28">
        <v>492.4</v>
      </c>
    </row>
    <row r="331" ht="17" spans="1:14">
      <c r="A331" s="25">
        <v>20242432</v>
      </c>
      <c r="B331" s="26" t="s">
        <v>353</v>
      </c>
      <c r="C331" s="25">
        <v>7</v>
      </c>
      <c r="D331" s="25" t="s">
        <v>15</v>
      </c>
      <c r="E331" s="25" t="s">
        <v>26</v>
      </c>
      <c r="F331" s="27" t="s">
        <v>17</v>
      </c>
      <c r="G331" s="25" t="s">
        <v>18</v>
      </c>
      <c r="H331" s="28">
        <v>481.5</v>
      </c>
      <c r="I331" s="28">
        <v>455.5</v>
      </c>
      <c r="J331" s="28">
        <v>469.9</v>
      </c>
      <c r="K331" s="28">
        <v>509</v>
      </c>
      <c r="L331" s="28">
        <v>529.4</v>
      </c>
      <c r="M331" s="28">
        <v>487</v>
      </c>
      <c r="N331" s="28">
        <v>479.4</v>
      </c>
    </row>
    <row r="332" ht="17" spans="1:14">
      <c r="A332" s="25">
        <v>20242453</v>
      </c>
      <c r="B332" s="26" t="s">
        <v>354</v>
      </c>
      <c r="C332" s="25">
        <v>7</v>
      </c>
      <c r="D332" s="25" t="s">
        <v>15</v>
      </c>
      <c r="E332" s="25" t="s">
        <v>26</v>
      </c>
      <c r="F332" s="27" t="s">
        <v>67</v>
      </c>
      <c r="G332" s="25" t="s">
        <v>18</v>
      </c>
      <c r="H332" s="28">
        <v>420.5</v>
      </c>
      <c r="I332" s="28">
        <v>416.5</v>
      </c>
      <c r="J332" s="28">
        <v>407.6</v>
      </c>
      <c r="K332" s="28">
        <v>441.4</v>
      </c>
      <c r="L332" s="28">
        <v>492.3</v>
      </c>
      <c r="M332" s="28">
        <v>444.5</v>
      </c>
      <c r="N332" s="28">
        <v>437.4</v>
      </c>
    </row>
    <row r="333" ht="17" spans="1:14">
      <c r="A333" s="25">
        <v>20242459</v>
      </c>
      <c r="B333" s="26" t="s">
        <v>355</v>
      </c>
      <c r="C333" s="25">
        <v>7</v>
      </c>
      <c r="D333" s="25" t="s">
        <v>15</v>
      </c>
      <c r="E333" s="25" t="s">
        <v>26</v>
      </c>
      <c r="F333" s="27" t="s">
        <v>67</v>
      </c>
      <c r="G333" s="25" t="s">
        <v>18</v>
      </c>
      <c r="H333" s="28">
        <v>466.5</v>
      </c>
      <c r="I333" s="28">
        <v>414.5</v>
      </c>
      <c r="J333" s="28">
        <v>434.3</v>
      </c>
      <c r="K333" s="28">
        <v>435.2</v>
      </c>
      <c r="L333" s="28">
        <v>430.5</v>
      </c>
      <c r="M333" s="28">
        <v>444.5</v>
      </c>
      <c r="N333" s="28">
        <v>430.3</v>
      </c>
    </row>
    <row r="334" ht="17" spans="1:14">
      <c r="A334" s="25">
        <v>20244003</v>
      </c>
      <c r="B334" s="26" t="s">
        <v>356</v>
      </c>
      <c r="C334" s="25">
        <v>7</v>
      </c>
      <c r="D334" s="25" t="s">
        <v>15</v>
      </c>
      <c r="E334" s="25" t="s">
        <v>26</v>
      </c>
      <c r="F334" s="27" t="s">
        <v>69</v>
      </c>
      <c r="G334" s="25" t="s">
        <v>18</v>
      </c>
      <c r="H334" s="28">
        <v>502</v>
      </c>
      <c r="I334" s="28">
        <v>499.5</v>
      </c>
      <c r="J334" s="28">
        <v>472.6</v>
      </c>
      <c r="K334" s="28">
        <v>498.1</v>
      </c>
      <c r="L334" s="28">
        <v>553.9</v>
      </c>
      <c r="M334" s="28">
        <v>507.5</v>
      </c>
      <c r="N334" s="28">
        <v>524.4</v>
      </c>
    </row>
    <row r="335" ht="17" spans="1:14">
      <c r="A335" s="25">
        <v>20244012</v>
      </c>
      <c r="B335" s="26" t="s">
        <v>357</v>
      </c>
      <c r="C335" s="25">
        <v>7</v>
      </c>
      <c r="D335" s="25" t="s">
        <v>15</v>
      </c>
      <c r="E335" s="25" t="s">
        <v>26</v>
      </c>
      <c r="F335" s="27" t="s">
        <v>69</v>
      </c>
      <c r="G335" s="25" t="s">
        <v>18</v>
      </c>
      <c r="H335" s="28">
        <v>361.5</v>
      </c>
      <c r="I335" s="28">
        <v>547</v>
      </c>
      <c r="J335" s="28">
        <v>514.5</v>
      </c>
      <c r="K335" s="28">
        <v>491.5</v>
      </c>
      <c r="L335" s="28">
        <v>519.1</v>
      </c>
      <c r="M335" s="28">
        <v>376.5</v>
      </c>
      <c r="N335" s="28">
        <v>332.6</v>
      </c>
    </row>
    <row r="336" ht="17" spans="1:14">
      <c r="A336" s="25">
        <v>20244013</v>
      </c>
      <c r="B336" s="26" t="s">
        <v>358</v>
      </c>
      <c r="C336" s="25">
        <v>7</v>
      </c>
      <c r="D336" s="25" t="s">
        <v>15</v>
      </c>
      <c r="E336" s="25" t="s">
        <v>26</v>
      </c>
      <c r="F336" s="27" t="s">
        <v>69</v>
      </c>
      <c r="G336" s="25" t="s">
        <v>18</v>
      </c>
      <c r="H336" s="28">
        <v>463.5</v>
      </c>
      <c r="I336" s="28">
        <v>449.5</v>
      </c>
      <c r="J336" s="28">
        <v>452.3</v>
      </c>
      <c r="K336" s="28">
        <v>505.5</v>
      </c>
      <c r="L336" s="28">
        <v>524.2</v>
      </c>
      <c r="M336" s="28">
        <v>513.5</v>
      </c>
      <c r="N336" s="28">
        <v>475.9</v>
      </c>
    </row>
    <row r="337" ht="17" spans="1:14">
      <c r="A337" s="25">
        <v>20244033</v>
      </c>
      <c r="B337" s="26" t="s">
        <v>359</v>
      </c>
      <c r="C337" s="25">
        <v>7</v>
      </c>
      <c r="D337" s="25" t="s">
        <v>15</v>
      </c>
      <c r="E337" s="25" t="s">
        <v>26</v>
      </c>
      <c r="F337" s="27" t="s">
        <v>69</v>
      </c>
      <c r="G337" s="25" t="s">
        <v>18</v>
      </c>
      <c r="H337" s="28">
        <v>498.5</v>
      </c>
      <c r="I337" s="28">
        <v>523</v>
      </c>
      <c r="J337" s="28">
        <v>533.2</v>
      </c>
      <c r="K337" s="28">
        <v>586.9</v>
      </c>
      <c r="L337" s="28">
        <v>563.4</v>
      </c>
      <c r="M337" s="28">
        <v>587.5</v>
      </c>
      <c r="N337" s="28">
        <v>517.8</v>
      </c>
    </row>
    <row r="338" ht="17" spans="1:14">
      <c r="A338" s="25">
        <v>20244104</v>
      </c>
      <c r="B338" s="26" t="s">
        <v>360</v>
      </c>
      <c r="C338" s="25">
        <v>7</v>
      </c>
      <c r="D338" s="25" t="s">
        <v>15</v>
      </c>
      <c r="E338" s="25" t="s">
        <v>26</v>
      </c>
      <c r="F338" s="27" t="s">
        <v>69</v>
      </c>
      <c r="G338" s="25" t="s">
        <v>18</v>
      </c>
      <c r="H338" s="28">
        <v>473</v>
      </c>
      <c r="I338" s="28">
        <v>498</v>
      </c>
      <c r="J338" s="28">
        <v>480.7</v>
      </c>
      <c r="K338" s="28">
        <v>487.9</v>
      </c>
      <c r="L338" s="28">
        <v>518.1</v>
      </c>
      <c r="M338" s="28">
        <v>456</v>
      </c>
      <c r="N338" s="28">
        <v>423.4</v>
      </c>
    </row>
    <row r="339" ht="17" spans="1:14">
      <c r="A339" s="25">
        <v>20244109</v>
      </c>
      <c r="B339" s="26" t="s">
        <v>361</v>
      </c>
      <c r="C339" s="25">
        <v>7</v>
      </c>
      <c r="D339" s="25" t="s">
        <v>15</v>
      </c>
      <c r="E339" s="25" t="s">
        <v>26</v>
      </c>
      <c r="F339" s="27" t="s">
        <v>69</v>
      </c>
      <c r="G339" s="25" t="s">
        <v>18</v>
      </c>
      <c r="H339" s="28">
        <v>357.5</v>
      </c>
      <c r="I339" s="28">
        <v>385.5</v>
      </c>
      <c r="J339" s="28">
        <v>470.4</v>
      </c>
      <c r="K339" s="28">
        <v>490.7</v>
      </c>
      <c r="L339" s="28">
        <v>485.8</v>
      </c>
      <c r="M339" s="28">
        <v>409</v>
      </c>
      <c r="N339" s="28">
        <v>408.3</v>
      </c>
    </row>
    <row r="340" ht="17" spans="1:14">
      <c r="A340" s="25">
        <v>20244253</v>
      </c>
      <c r="B340" s="26" t="s">
        <v>362</v>
      </c>
      <c r="C340" s="25">
        <v>7</v>
      </c>
      <c r="D340" s="25" t="s">
        <v>15</v>
      </c>
      <c r="E340" s="25" t="s">
        <v>26</v>
      </c>
      <c r="F340" s="27" t="s">
        <v>69</v>
      </c>
      <c r="G340" s="25" t="s">
        <v>18</v>
      </c>
      <c r="H340" s="28">
        <v>359.5</v>
      </c>
      <c r="I340" s="28">
        <v>372.5</v>
      </c>
      <c r="J340" s="28">
        <v>328</v>
      </c>
      <c r="K340" s="28">
        <v>377.5</v>
      </c>
      <c r="L340" s="28">
        <v>321.5</v>
      </c>
      <c r="M340" s="28">
        <v>307</v>
      </c>
      <c r="N340" s="28">
        <v>312.5</v>
      </c>
    </row>
    <row r="341" ht="17" spans="1:14">
      <c r="A341" s="25">
        <v>20232307</v>
      </c>
      <c r="B341" s="26" t="s">
        <v>363</v>
      </c>
      <c r="C341" s="25">
        <v>8</v>
      </c>
      <c r="D341" s="25" t="s">
        <v>15</v>
      </c>
      <c r="E341" s="25" t="s">
        <v>364</v>
      </c>
      <c r="F341" s="27" t="s">
        <v>17</v>
      </c>
      <c r="G341" s="25" t="s">
        <v>365</v>
      </c>
      <c r="H341" s="28" t="s">
        <v>43</v>
      </c>
      <c r="I341" s="28" t="s">
        <v>43</v>
      </c>
      <c r="J341" s="28" t="s">
        <v>43</v>
      </c>
      <c r="K341" s="28" t="s">
        <v>43</v>
      </c>
      <c r="L341" s="28">
        <v>503.9</v>
      </c>
      <c r="M341" s="28">
        <v>498</v>
      </c>
      <c r="N341" s="28">
        <v>456.8</v>
      </c>
    </row>
    <row r="342" ht="17" spans="1:14">
      <c r="A342" s="25">
        <v>20242053</v>
      </c>
      <c r="B342" s="26" t="s">
        <v>366</v>
      </c>
      <c r="C342" s="25">
        <v>8</v>
      </c>
      <c r="D342" s="25" t="s">
        <v>15</v>
      </c>
      <c r="E342" s="25" t="s">
        <v>364</v>
      </c>
      <c r="F342" s="27" t="s">
        <v>17</v>
      </c>
      <c r="G342" s="25" t="s">
        <v>18</v>
      </c>
      <c r="H342" s="28">
        <v>486</v>
      </c>
      <c r="I342" s="28">
        <v>472.5</v>
      </c>
      <c r="J342" s="28">
        <v>460.4</v>
      </c>
      <c r="K342" s="28">
        <v>544</v>
      </c>
      <c r="L342" s="28">
        <v>582.3</v>
      </c>
      <c r="M342" s="28">
        <v>531</v>
      </c>
      <c r="N342" s="28">
        <v>476</v>
      </c>
    </row>
    <row r="343" ht="17" spans="1:14">
      <c r="A343" s="25">
        <v>20242058</v>
      </c>
      <c r="B343" s="26" t="s">
        <v>367</v>
      </c>
      <c r="C343" s="25">
        <v>8</v>
      </c>
      <c r="D343" s="25" t="s">
        <v>15</v>
      </c>
      <c r="E343" s="25" t="s">
        <v>364</v>
      </c>
      <c r="F343" s="27" t="s">
        <v>17</v>
      </c>
      <c r="G343" s="25" t="s">
        <v>18</v>
      </c>
      <c r="H343" s="28">
        <v>493</v>
      </c>
      <c r="I343" s="28">
        <v>530.5</v>
      </c>
      <c r="J343" s="28">
        <v>506.6</v>
      </c>
      <c r="K343" s="28">
        <v>528.6</v>
      </c>
      <c r="L343" s="28">
        <v>560.2</v>
      </c>
      <c r="M343" s="28">
        <v>533</v>
      </c>
      <c r="N343" s="28">
        <v>491.5</v>
      </c>
    </row>
    <row r="344" ht="17" spans="1:14">
      <c r="A344" s="25">
        <v>20242078</v>
      </c>
      <c r="B344" s="26" t="s">
        <v>368</v>
      </c>
      <c r="C344" s="25">
        <v>8</v>
      </c>
      <c r="D344" s="25" t="s">
        <v>15</v>
      </c>
      <c r="E344" s="25" t="s">
        <v>364</v>
      </c>
      <c r="F344" s="27" t="s">
        <v>17</v>
      </c>
      <c r="G344" s="25" t="s">
        <v>18</v>
      </c>
      <c r="H344" s="28">
        <v>433</v>
      </c>
      <c r="I344" s="28">
        <v>371</v>
      </c>
      <c r="J344" s="28">
        <v>418.4</v>
      </c>
      <c r="K344" s="28">
        <v>406</v>
      </c>
      <c r="L344" s="28">
        <v>424.1</v>
      </c>
      <c r="M344" s="28">
        <v>413</v>
      </c>
      <c r="N344" s="28">
        <v>419.8</v>
      </c>
    </row>
    <row r="345" ht="17" spans="1:14">
      <c r="A345" s="25">
        <v>20242086</v>
      </c>
      <c r="B345" s="26" t="s">
        <v>369</v>
      </c>
      <c r="C345" s="25">
        <v>8</v>
      </c>
      <c r="D345" s="25" t="s">
        <v>15</v>
      </c>
      <c r="E345" s="25" t="s">
        <v>364</v>
      </c>
      <c r="F345" s="27" t="s">
        <v>17</v>
      </c>
      <c r="G345" s="25" t="s">
        <v>18</v>
      </c>
      <c r="H345" s="28">
        <v>427</v>
      </c>
      <c r="I345" s="28">
        <v>432</v>
      </c>
      <c r="J345" s="28">
        <v>458.3</v>
      </c>
      <c r="K345" s="28">
        <v>448.2</v>
      </c>
      <c r="L345" s="28">
        <v>527.2</v>
      </c>
      <c r="M345" s="28">
        <v>523</v>
      </c>
      <c r="N345" s="28">
        <v>468</v>
      </c>
    </row>
    <row r="346" ht="17" spans="1:14">
      <c r="A346" s="25">
        <v>20242092</v>
      </c>
      <c r="B346" s="26" t="s">
        <v>370</v>
      </c>
      <c r="C346" s="25">
        <v>8</v>
      </c>
      <c r="D346" s="25" t="s">
        <v>15</v>
      </c>
      <c r="E346" s="25" t="s">
        <v>364</v>
      </c>
      <c r="F346" s="27" t="s">
        <v>17</v>
      </c>
      <c r="G346" s="25" t="s">
        <v>18</v>
      </c>
      <c r="H346" s="28">
        <v>493.5</v>
      </c>
      <c r="I346" s="28">
        <v>459</v>
      </c>
      <c r="J346" s="28">
        <v>525.3</v>
      </c>
      <c r="K346" s="28">
        <v>575.5</v>
      </c>
      <c r="L346" s="28">
        <v>545.3</v>
      </c>
      <c r="M346" s="28">
        <v>514.5</v>
      </c>
      <c r="N346" s="28">
        <v>483.8</v>
      </c>
    </row>
    <row r="347" ht="17" spans="1:14">
      <c r="A347" s="25">
        <v>20242095</v>
      </c>
      <c r="B347" s="26" t="s">
        <v>371</v>
      </c>
      <c r="C347" s="25">
        <v>8</v>
      </c>
      <c r="D347" s="25" t="s">
        <v>15</v>
      </c>
      <c r="E347" s="25" t="s">
        <v>364</v>
      </c>
      <c r="F347" s="27" t="s">
        <v>17</v>
      </c>
      <c r="G347" s="25" t="s">
        <v>18</v>
      </c>
      <c r="H347" s="28">
        <v>463.5</v>
      </c>
      <c r="I347" s="28">
        <v>443</v>
      </c>
      <c r="J347" s="28">
        <v>434.1</v>
      </c>
      <c r="K347" s="28">
        <v>470.2</v>
      </c>
      <c r="L347" s="28">
        <v>501.4</v>
      </c>
      <c r="M347" s="28">
        <v>445.5</v>
      </c>
      <c r="N347" s="28">
        <v>473.9</v>
      </c>
    </row>
    <row r="348" ht="17" spans="1:14">
      <c r="A348" s="25">
        <v>20242097</v>
      </c>
      <c r="B348" s="26" t="s">
        <v>372</v>
      </c>
      <c r="C348" s="25">
        <v>8</v>
      </c>
      <c r="D348" s="25" t="s">
        <v>15</v>
      </c>
      <c r="E348" s="25" t="s">
        <v>364</v>
      </c>
      <c r="F348" s="27" t="s">
        <v>17</v>
      </c>
      <c r="G348" s="25" t="s">
        <v>18</v>
      </c>
      <c r="H348" s="28">
        <v>417.5</v>
      </c>
      <c r="I348" s="28">
        <v>436</v>
      </c>
      <c r="J348" s="28">
        <v>453.7</v>
      </c>
      <c r="K348" s="28">
        <v>476.7</v>
      </c>
      <c r="L348" s="28">
        <v>517</v>
      </c>
      <c r="M348" s="28">
        <v>494</v>
      </c>
      <c r="N348" s="28">
        <v>468.9</v>
      </c>
    </row>
    <row r="349" ht="17" spans="1:14">
      <c r="A349" s="25">
        <v>20242143</v>
      </c>
      <c r="B349" s="26" t="s">
        <v>373</v>
      </c>
      <c r="C349" s="25">
        <v>8</v>
      </c>
      <c r="D349" s="25" t="s">
        <v>15</v>
      </c>
      <c r="E349" s="25" t="s">
        <v>364</v>
      </c>
      <c r="F349" s="27" t="s">
        <v>17</v>
      </c>
      <c r="G349" s="25" t="s">
        <v>18</v>
      </c>
      <c r="H349" s="28">
        <v>520.5</v>
      </c>
      <c r="I349" s="28">
        <v>496.5</v>
      </c>
      <c r="J349" s="28">
        <v>560.7</v>
      </c>
      <c r="K349" s="28">
        <v>545.8</v>
      </c>
      <c r="L349" s="28">
        <v>562.1</v>
      </c>
      <c r="M349" s="28">
        <v>530.5</v>
      </c>
      <c r="N349" s="28">
        <v>555.9</v>
      </c>
    </row>
    <row r="350" ht="17" spans="1:14">
      <c r="A350" s="25">
        <v>20242176</v>
      </c>
      <c r="B350" s="26" t="s">
        <v>36</v>
      </c>
      <c r="C350" s="25">
        <v>8</v>
      </c>
      <c r="D350" s="25" t="s">
        <v>15</v>
      </c>
      <c r="E350" s="25" t="s">
        <v>364</v>
      </c>
      <c r="F350" s="27" t="s">
        <v>17</v>
      </c>
      <c r="G350" s="25" t="s">
        <v>18</v>
      </c>
      <c r="H350" s="28">
        <v>439.5</v>
      </c>
      <c r="I350" s="28">
        <v>435</v>
      </c>
      <c r="J350" s="28">
        <v>455.6</v>
      </c>
      <c r="K350" s="28">
        <v>482.7</v>
      </c>
      <c r="L350" s="28">
        <v>511.9</v>
      </c>
      <c r="M350" s="28">
        <v>443.5</v>
      </c>
      <c r="N350" s="28">
        <v>464.6</v>
      </c>
    </row>
    <row r="351" ht="17" spans="1:14">
      <c r="A351" s="25">
        <v>20242194</v>
      </c>
      <c r="B351" s="26" t="s">
        <v>374</v>
      </c>
      <c r="C351" s="25">
        <v>8</v>
      </c>
      <c r="D351" s="25" t="s">
        <v>15</v>
      </c>
      <c r="E351" s="25" t="s">
        <v>364</v>
      </c>
      <c r="F351" s="27" t="s">
        <v>17</v>
      </c>
      <c r="G351" s="25" t="s">
        <v>18</v>
      </c>
      <c r="H351" s="28">
        <v>452</v>
      </c>
      <c r="I351" s="28">
        <v>460</v>
      </c>
      <c r="J351" s="28">
        <v>481</v>
      </c>
      <c r="K351" s="28">
        <v>514.8</v>
      </c>
      <c r="L351" s="28">
        <v>549.1</v>
      </c>
      <c r="M351" s="28">
        <v>508</v>
      </c>
      <c r="N351" s="28">
        <v>469.3</v>
      </c>
    </row>
    <row r="352" ht="17" spans="1:14">
      <c r="A352" s="25">
        <v>20242196</v>
      </c>
      <c r="B352" s="26" t="s">
        <v>375</v>
      </c>
      <c r="C352" s="25">
        <v>8</v>
      </c>
      <c r="D352" s="25" t="s">
        <v>15</v>
      </c>
      <c r="E352" s="25" t="s">
        <v>364</v>
      </c>
      <c r="F352" s="27" t="s">
        <v>17</v>
      </c>
      <c r="G352" s="25" t="s">
        <v>18</v>
      </c>
      <c r="H352" s="28">
        <v>532</v>
      </c>
      <c r="I352" s="28">
        <v>546.5</v>
      </c>
      <c r="J352" s="28">
        <v>520.4</v>
      </c>
      <c r="K352" s="28">
        <v>556</v>
      </c>
      <c r="L352" s="28">
        <v>577.1</v>
      </c>
      <c r="M352" s="28">
        <v>536.5</v>
      </c>
      <c r="N352" s="28">
        <v>532.4</v>
      </c>
    </row>
    <row r="353" ht="17" spans="1:14">
      <c r="A353" s="25">
        <v>20242202</v>
      </c>
      <c r="B353" s="26" t="s">
        <v>376</v>
      </c>
      <c r="C353" s="25">
        <v>8</v>
      </c>
      <c r="D353" s="25" t="s">
        <v>15</v>
      </c>
      <c r="E353" s="25" t="s">
        <v>364</v>
      </c>
      <c r="F353" s="27" t="s">
        <v>17</v>
      </c>
      <c r="G353" s="25" t="s">
        <v>18</v>
      </c>
      <c r="H353" s="28">
        <v>439</v>
      </c>
      <c r="I353" s="28">
        <v>441</v>
      </c>
      <c r="J353" s="28">
        <v>463.7</v>
      </c>
      <c r="K353" s="28">
        <v>492.4</v>
      </c>
      <c r="L353" s="28">
        <v>534.6</v>
      </c>
      <c r="M353" s="28">
        <v>466</v>
      </c>
      <c r="N353" s="28">
        <v>467.9</v>
      </c>
    </row>
    <row r="354" ht="17" spans="1:14">
      <c r="A354" s="25">
        <v>20242249</v>
      </c>
      <c r="B354" s="26" t="s">
        <v>377</v>
      </c>
      <c r="C354" s="25">
        <v>8</v>
      </c>
      <c r="D354" s="25" t="s">
        <v>15</v>
      </c>
      <c r="E354" s="25" t="s">
        <v>364</v>
      </c>
      <c r="F354" s="27" t="s">
        <v>17</v>
      </c>
      <c r="G354" s="25" t="s">
        <v>18</v>
      </c>
      <c r="H354" s="28">
        <v>406.5</v>
      </c>
      <c r="I354" s="28">
        <v>391.5</v>
      </c>
      <c r="J354" s="28">
        <v>453.8</v>
      </c>
      <c r="K354" s="28">
        <v>459.7</v>
      </c>
      <c r="L354" s="28">
        <v>514.1</v>
      </c>
      <c r="M354" s="28">
        <v>507.5</v>
      </c>
      <c r="N354" s="28">
        <v>461.8</v>
      </c>
    </row>
    <row r="355" ht="17" spans="1:14">
      <c r="A355" s="25">
        <v>20242271</v>
      </c>
      <c r="B355" s="26" t="s">
        <v>378</v>
      </c>
      <c r="C355" s="25">
        <v>8</v>
      </c>
      <c r="D355" s="25" t="s">
        <v>15</v>
      </c>
      <c r="E355" s="25" t="s">
        <v>364</v>
      </c>
      <c r="F355" s="27" t="s">
        <v>17</v>
      </c>
      <c r="G355" s="25" t="s">
        <v>18</v>
      </c>
      <c r="H355" s="28">
        <v>489</v>
      </c>
      <c r="I355" s="28">
        <v>453.5</v>
      </c>
      <c r="J355" s="28">
        <v>483.9</v>
      </c>
      <c r="K355" s="28">
        <v>505.7</v>
      </c>
      <c r="L355" s="28">
        <v>527</v>
      </c>
      <c r="M355" s="28">
        <v>486.5</v>
      </c>
      <c r="N355" s="28">
        <v>515.5</v>
      </c>
    </row>
    <row r="356" ht="17" spans="1:14">
      <c r="A356" s="25">
        <v>20242272</v>
      </c>
      <c r="B356" s="26" t="s">
        <v>379</v>
      </c>
      <c r="C356" s="25">
        <v>8</v>
      </c>
      <c r="D356" s="25" t="s">
        <v>15</v>
      </c>
      <c r="E356" s="25" t="s">
        <v>364</v>
      </c>
      <c r="F356" s="27" t="s">
        <v>17</v>
      </c>
      <c r="G356" s="25" t="s">
        <v>18</v>
      </c>
      <c r="H356" s="28">
        <v>424.5</v>
      </c>
      <c r="I356" s="28">
        <v>421.5</v>
      </c>
      <c r="J356" s="28">
        <v>440.5</v>
      </c>
      <c r="K356" s="28">
        <v>443.5</v>
      </c>
      <c r="L356" s="28">
        <v>475.8</v>
      </c>
      <c r="M356" s="28">
        <v>433</v>
      </c>
      <c r="N356" s="28">
        <v>420.5</v>
      </c>
    </row>
    <row r="357" ht="17" spans="1:14">
      <c r="A357" s="25">
        <v>20242276</v>
      </c>
      <c r="B357" s="26" t="s">
        <v>380</v>
      </c>
      <c r="C357" s="25">
        <v>8</v>
      </c>
      <c r="D357" s="25" t="s">
        <v>15</v>
      </c>
      <c r="E357" s="25" t="s">
        <v>364</v>
      </c>
      <c r="F357" s="27" t="s">
        <v>17</v>
      </c>
      <c r="G357" s="25" t="s">
        <v>18</v>
      </c>
      <c r="H357" s="28">
        <v>460.5</v>
      </c>
      <c r="I357" s="28">
        <v>445.5</v>
      </c>
      <c r="J357" s="28">
        <v>456</v>
      </c>
      <c r="K357" s="28">
        <v>485.6</v>
      </c>
      <c r="L357" s="28">
        <v>510.4</v>
      </c>
      <c r="M357" s="28">
        <v>488.5</v>
      </c>
      <c r="N357" s="28">
        <v>466</v>
      </c>
    </row>
    <row r="358" ht="17" spans="1:14">
      <c r="A358" s="25">
        <v>20242304</v>
      </c>
      <c r="B358" s="26" t="s">
        <v>381</v>
      </c>
      <c r="C358" s="25">
        <v>8</v>
      </c>
      <c r="D358" s="25" t="s">
        <v>15</v>
      </c>
      <c r="E358" s="25" t="s">
        <v>364</v>
      </c>
      <c r="F358" s="27" t="s">
        <v>17</v>
      </c>
      <c r="G358" s="25" t="s">
        <v>18</v>
      </c>
      <c r="H358" s="28">
        <v>441.5</v>
      </c>
      <c r="I358" s="28">
        <v>380.5</v>
      </c>
      <c r="J358" s="28">
        <v>396.8</v>
      </c>
      <c r="K358" s="28">
        <v>461.5</v>
      </c>
      <c r="L358" s="28">
        <v>479.2</v>
      </c>
      <c r="M358" s="28">
        <v>436.5</v>
      </c>
      <c r="N358" s="28">
        <v>430.9</v>
      </c>
    </row>
    <row r="359" ht="17" spans="1:14">
      <c r="A359" s="25">
        <v>20242306</v>
      </c>
      <c r="B359" s="26" t="s">
        <v>382</v>
      </c>
      <c r="C359" s="25">
        <v>8</v>
      </c>
      <c r="D359" s="25" t="s">
        <v>15</v>
      </c>
      <c r="E359" s="25" t="s">
        <v>364</v>
      </c>
      <c r="F359" s="27" t="s">
        <v>17</v>
      </c>
      <c r="G359" s="25" t="s">
        <v>18</v>
      </c>
      <c r="H359" s="28">
        <v>505.5</v>
      </c>
      <c r="I359" s="28">
        <v>494.5</v>
      </c>
      <c r="J359" s="28">
        <v>483.9</v>
      </c>
      <c r="K359" s="28">
        <v>483.1</v>
      </c>
      <c r="L359" s="28">
        <v>493.3</v>
      </c>
      <c r="M359" s="28">
        <v>501</v>
      </c>
      <c r="N359" s="28">
        <v>508</v>
      </c>
    </row>
    <row r="360" ht="17" spans="1:14">
      <c r="A360" s="25">
        <v>20242312</v>
      </c>
      <c r="B360" s="26" t="s">
        <v>383</v>
      </c>
      <c r="C360" s="25">
        <v>8</v>
      </c>
      <c r="D360" s="25" t="s">
        <v>15</v>
      </c>
      <c r="E360" s="25" t="s">
        <v>364</v>
      </c>
      <c r="F360" s="27" t="s">
        <v>17</v>
      </c>
      <c r="G360" s="25" t="s">
        <v>18</v>
      </c>
      <c r="H360" s="28">
        <v>445</v>
      </c>
      <c r="I360" s="28">
        <v>404.5</v>
      </c>
      <c r="J360" s="28">
        <v>482.5</v>
      </c>
      <c r="K360" s="28">
        <v>520.1</v>
      </c>
      <c r="L360" s="28">
        <v>532.1</v>
      </c>
      <c r="M360" s="28">
        <v>480</v>
      </c>
      <c r="N360" s="28">
        <v>454.1</v>
      </c>
    </row>
    <row r="361" ht="17" spans="1:14">
      <c r="A361" s="25">
        <v>20242313</v>
      </c>
      <c r="B361" s="26" t="s">
        <v>384</v>
      </c>
      <c r="C361" s="25">
        <v>8</v>
      </c>
      <c r="D361" s="25" t="s">
        <v>15</v>
      </c>
      <c r="E361" s="25" t="s">
        <v>364</v>
      </c>
      <c r="F361" s="27" t="s">
        <v>17</v>
      </c>
      <c r="G361" s="25" t="s">
        <v>18</v>
      </c>
      <c r="H361" s="28">
        <v>430.2</v>
      </c>
      <c r="I361" s="28">
        <v>414.5</v>
      </c>
      <c r="J361" s="28">
        <v>462.9</v>
      </c>
      <c r="K361" s="28">
        <v>481.3</v>
      </c>
      <c r="L361" s="28">
        <v>511.6</v>
      </c>
      <c r="M361" s="28">
        <v>502</v>
      </c>
      <c r="N361" s="28">
        <v>486.8</v>
      </c>
    </row>
    <row r="362" ht="17" spans="1:14">
      <c r="A362" s="25">
        <v>20242324</v>
      </c>
      <c r="B362" s="26" t="s">
        <v>385</v>
      </c>
      <c r="C362" s="25">
        <v>8</v>
      </c>
      <c r="D362" s="25" t="s">
        <v>15</v>
      </c>
      <c r="E362" s="25" t="s">
        <v>364</v>
      </c>
      <c r="F362" s="27" t="s">
        <v>17</v>
      </c>
      <c r="G362" s="25" t="s">
        <v>18</v>
      </c>
      <c r="H362" s="28">
        <v>429.5</v>
      </c>
      <c r="I362" s="28">
        <v>435.2</v>
      </c>
      <c r="J362" s="28">
        <v>459.5</v>
      </c>
      <c r="K362" s="28">
        <v>496.6</v>
      </c>
      <c r="L362" s="28">
        <v>507.4</v>
      </c>
      <c r="M362" s="28">
        <v>477</v>
      </c>
      <c r="N362" s="28">
        <v>486.1</v>
      </c>
    </row>
    <row r="363" ht="17" spans="1:14">
      <c r="A363" s="25">
        <v>20242325</v>
      </c>
      <c r="B363" s="26" t="s">
        <v>386</v>
      </c>
      <c r="C363" s="25">
        <v>8</v>
      </c>
      <c r="D363" s="25" t="s">
        <v>15</v>
      </c>
      <c r="E363" s="25" t="s">
        <v>364</v>
      </c>
      <c r="F363" s="27" t="s">
        <v>17</v>
      </c>
      <c r="G363" s="25" t="s">
        <v>18</v>
      </c>
      <c r="H363" s="28">
        <v>362.5</v>
      </c>
      <c r="I363" s="28">
        <v>407.5</v>
      </c>
      <c r="J363" s="28">
        <v>407.4</v>
      </c>
      <c r="K363" s="28">
        <v>442.1</v>
      </c>
      <c r="L363" s="28">
        <v>422.6</v>
      </c>
      <c r="M363" s="28">
        <v>427.5</v>
      </c>
      <c r="N363" s="28">
        <v>388.3</v>
      </c>
    </row>
    <row r="364" ht="17" spans="1:14">
      <c r="A364" s="25">
        <v>20242389</v>
      </c>
      <c r="B364" s="26" t="s">
        <v>387</v>
      </c>
      <c r="C364" s="25">
        <v>8</v>
      </c>
      <c r="D364" s="25" t="s">
        <v>15</v>
      </c>
      <c r="E364" s="25" t="s">
        <v>364</v>
      </c>
      <c r="F364" s="27" t="s">
        <v>17</v>
      </c>
      <c r="G364" s="25" t="s">
        <v>18</v>
      </c>
      <c r="H364" s="28">
        <v>479</v>
      </c>
      <c r="I364" s="28">
        <v>468</v>
      </c>
      <c r="J364" s="28">
        <v>490.3</v>
      </c>
      <c r="K364" s="28">
        <v>526.5</v>
      </c>
      <c r="L364" s="28">
        <v>520.4</v>
      </c>
      <c r="M364" s="28">
        <v>482</v>
      </c>
      <c r="N364" s="28">
        <v>471.3</v>
      </c>
    </row>
    <row r="365" ht="17" spans="1:14">
      <c r="A365" s="25">
        <v>20242395</v>
      </c>
      <c r="B365" s="26" t="s">
        <v>388</v>
      </c>
      <c r="C365" s="25">
        <v>8</v>
      </c>
      <c r="D365" s="25" t="s">
        <v>15</v>
      </c>
      <c r="E365" s="25" t="s">
        <v>364</v>
      </c>
      <c r="F365" s="27" t="s">
        <v>17</v>
      </c>
      <c r="G365" s="25" t="s">
        <v>18</v>
      </c>
      <c r="H365" s="28">
        <v>468.5</v>
      </c>
      <c r="I365" s="28">
        <v>440</v>
      </c>
      <c r="J365" s="28">
        <v>441.5</v>
      </c>
      <c r="K365" s="28">
        <v>466.2</v>
      </c>
      <c r="L365" s="28">
        <v>512.1</v>
      </c>
      <c r="M365" s="28">
        <v>447</v>
      </c>
      <c r="N365" s="28">
        <v>410.3</v>
      </c>
    </row>
    <row r="366" ht="17" spans="1:14">
      <c r="A366" s="25">
        <v>20242404</v>
      </c>
      <c r="B366" s="26" t="s">
        <v>389</v>
      </c>
      <c r="C366" s="25">
        <v>8</v>
      </c>
      <c r="D366" s="25" t="s">
        <v>15</v>
      </c>
      <c r="E366" s="25" t="s">
        <v>364</v>
      </c>
      <c r="F366" s="27" t="s">
        <v>17</v>
      </c>
      <c r="G366" s="25" t="s">
        <v>18</v>
      </c>
      <c r="H366" s="28">
        <v>450.5</v>
      </c>
      <c r="I366" s="28">
        <v>423</v>
      </c>
      <c r="J366" s="28">
        <v>440.4</v>
      </c>
      <c r="K366" s="28">
        <v>455</v>
      </c>
      <c r="L366" s="28">
        <v>522.9</v>
      </c>
      <c r="M366" s="28">
        <v>477.5</v>
      </c>
      <c r="N366" s="28">
        <v>476.6</v>
      </c>
    </row>
    <row r="367" ht="17" spans="1:14">
      <c r="A367" s="25">
        <v>20242418</v>
      </c>
      <c r="B367" s="26" t="s">
        <v>390</v>
      </c>
      <c r="C367" s="25">
        <v>8</v>
      </c>
      <c r="D367" s="25" t="s">
        <v>15</v>
      </c>
      <c r="E367" s="25" t="s">
        <v>364</v>
      </c>
      <c r="F367" s="27" t="s">
        <v>17</v>
      </c>
      <c r="G367" s="25" t="s">
        <v>18</v>
      </c>
      <c r="H367" s="28">
        <v>460</v>
      </c>
      <c r="I367" s="28">
        <v>438</v>
      </c>
      <c r="J367" s="28">
        <v>444.3</v>
      </c>
      <c r="K367" s="28">
        <v>483.7</v>
      </c>
      <c r="L367" s="28">
        <v>505.6</v>
      </c>
      <c r="M367" s="28">
        <v>505.5</v>
      </c>
      <c r="N367" s="28">
        <v>529.8</v>
      </c>
    </row>
    <row r="368" ht="17" spans="1:14">
      <c r="A368" s="25">
        <v>20242426</v>
      </c>
      <c r="B368" s="26" t="s">
        <v>391</v>
      </c>
      <c r="C368" s="25">
        <v>8</v>
      </c>
      <c r="D368" s="25" t="s">
        <v>15</v>
      </c>
      <c r="E368" s="25" t="s">
        <v>364</v>
      </c>
      <c r="F368" s="27" t="s">
        <v>17</v>
      </c>
      <c r="G368" s="25" t="s">
        <v>18</v>
      </c>
      <c r="H368" s="28">
        <v>515</v>
      </c>
      <c r="I368" s="28">
        <v>524</v>
      </c>
      <c r="J368" s="28">
        <v>529.2</v>
      </c>
      <c r="K368" s="28">
        <v>553.2</v>
      </c>
      <c r="L368" s="28">
        <v>569.6</v>
      </c>
      <c r="M368" s="28">
        <v>544.5</v>
      </c>
      <c r="N368" s="28">
        <v>487.5</v>
      </c>
    </row>
    <row r="369" ht="17" spans="1:14">
      <c r="A369" s="25">
        <v>20242437</v>
      </c>
      <c r="B369" s="26" t="s">
        <v>392</v>
      </c>
      <c r="C369" s="25">
        <v>8</v>
      </c>
      <c r="D369" s="25" t="s">
        <v>15</v>
      </c>
      <c r="E369" s="25" t="s">
        <v>364</v>
      </c>
      <c r="F369" s="27" t="s">
        <v>17</v>
      </c>
      <c r="G369" s="25" t="s">
        <v>18</v>
      </c>
      <c r="H369" s="28">
        <v>396</v>
      </c>
      <c r="I369" s="28">
        <v>418</v>
      </c>
      <c r="J369" s="28">
        <v>396.3</v>
      </c>
      <c r="K369" s="28">
        <v>427.7</v>
      </c>
      <c r="L369" s="28">
        <v>458.8</v>
      </c>
      <c r="M369" s="28">
        <v>401</v>
      </c>
      <c r="N369" s="28">
        <v>403.6</v>
      </c>
    </row>
    <row r="370" ht="17" spans="1:14">
      <c r="A370" s="25">
        <v>20242439</v>
      </c>
      <c r="B370" s="26" t="s">
        <v>393</v>
      </c>
      <c r="C370" s="25">
        <v>8</v>
      </c>
      <c r="D370" s="25" t="s">
        <v>15</v>
      </c>
      <c r="E370" s="25" t="s">
        <v>364</v>
      </c>
      <c r="F370" s="27" t="s">
        <v>17</v>
      </c>
      <c r="G370" s="25" t="s">
        <v>18</v>
      </c>
      <c r="H370" s="28">
        <v>473.5</v>
      </c>
      <c r="I370" s="28">
        <v>446</v>
      </c>
      <c r="J370" s="28">
        <v>478.9</v>
      </c>
      <c r="K370" s="28">
        <v>509.7</v>
      </c>
      <c r="L370" s="28">
        <v>532.6</v>
      </c>
      <c r="M370" s="28">
        <v>462.5</v>
      </c>
      <c r="N370" s="28">
        <v>468.1</v>
      </c>
    </row>
    <row r="371" ht="17" spans="1:14">
      <c r="A371" s="25">
        <v>20242440</v>
      </c>
      <c r="B371" s="26" t="s">
        <v>394</v>
      </c>
      <c r="C371" s="25">
        <v>8</v>
      </c>
      <c r="D371" s="25" t="s">
        <v>15</v>
      </c>
      <c r="E371" s="25" t="s">
        <v>364</v>
      </c>
      <c r="F371" s="27" t="s">
        <v>17</v>
      </c>
      <c r="G371" s="25" t="s">
        <v>18</v>
      </c>
      <c r="H371" s="28">
        <v>507</v>
      </c>
      <c r="I371" s="28">
        <v>531.5</v>
      </c>
      <c r="J371" s="28">
        <v>520.7</v>
      </c>
      <c r="K371" s="28">
        <v>540.7</v>
      </c>
      <c r="L371" s="28">
        <v>564.1</v>
      </c>
      <c r="M371" s="28">
        <v>518.5</v>
      </c>
      <c r="N371" s="28">
        <v>533.3</v>
      </c>
    </row>
    <row r="372" ht="17" spans="1:14">
      <c r="A372" s="25">
        <v>20242452</v>
      </c>
      <c r="B372" s="26" t="s">
        <v>395</v>
      </c>
      <c r="C372" s="25">
        <v>8</v>
      </c>
      <c r="D372" s="25" t="s">
        <v>15</v>
      </c>
      <c r="E372" s="25" t="s">
        <v>364</v>
      </c>
      <c r="F372" s="27" t="s">
        <v>67</v>
      </c>
      <c r="G372" s="25" t="s">
        <v>396</v>
      </c>
      <c r="H372" s="28">
        <v>532</v>
      </c>
      <c r="I372" s="28">
        <v>569.5</v>
      </c>
      <c r="J372" s="28">
        <v>573.4</v>
      </c>
      <c r="K372" s="28">
        <v>571.4</v>
      </c>
      <c r="L372" s="28">
        <v>578.3</v>
      </c>
      <c r="M372" s="28">
        <v>544.5</v>
      </c>
      <c r="N372" s="28">
        <v>554.3</v>
      </c>
    </row>
    <row r="373" ht="17" spans="1:14">
      <c r="A373" s="25">
        <v>20242454</v>
      </c>
      <c r="B373" s="26" t="s">
        <v>397</v>
      </c>
      <c r="C373" s="25">
        <v>8</v>
      </c>
      <c r="D373" s="25" t="s">
        <v>15</v>
      </c>
      <c r="E373" s="25" t="s">
        <v>364</v>
      </c>
      <c r="F373" s="27" t="s">
        <v>67</v>
      </c>
      <c r="G373" s="25" t="s">
        <v>18</v>
      </c>
      <c r="H373" s="28">
        <v>489</v>
      </c>
      <c r="I373" s="28">
        <v>475.5</v>
      </c>
      <c r="J373" s="28">
        <v>455.3</v>
      </c>
      <c r="K373" s="28">
        <v>497.2</v>
      </c>
      <c r="L373" s="28">
        <v>528.6</v>
      </c>
      <c r="M373" s="28">
        <v>469.5</v>
      </c>
      <c r="N373" s="28">
        <v>487.6</v>
      </c>
    </row>
    <row r="374" ht="17" spans="1:14">
      <c r="A374" s="25">
        <v>20242456</v>
      </c>
      <c r="B374" s="26" t="s">
        <v>398</v>
      </c>
      <c r="C374" s="25">
        <v>8</v>
      </c>
      <c r="D374" s="25" t="s">
        <v>15</v>
      </c>
      <c r="E374" s="25" t="s">
        <v>364</v>
      </c>
      <c r="F374" s="27" t="s">
        <v>67</v>
      </c>
      <c r="G374" s="25" t="s">
        <v>18</v>
      </c>
      <c r="H374" s="28">
        <v>413.5</v>
      </c>
      <c r="I374" s="28">
        <v>384</v>
      </c>
      <c r="J374" s="28">
        <v>427.5</v>
      </c>
      <c r="K374" s="28">
        <v>416.7</v>
      </c>
      <c r="L374" s="28">
        <v>437.5</v>
      </c>
      <c r="M374" s="28">
        <v>434.5</v>
      </c>
      <c r="N374" s="28">
        <v>372.5</v>
      </c>
    </row>
    <row r="375" ht="17" spans="1:14">
      <c r="A375" s="25">
        <v>20244021</v>
      </c>
      <c r="B375" s="26" t="s">
        <v>399</v>
      </c>
      <c r="C375" s="25">
        <v>8</v>
      </c>
      <c r="D375" s="25" t="s">
        <v>15</v>
      </c>
      <c r="E375" s="25" t="s">
        <v>364</v>
      </c>
      <c r="F375" s="27" t="s">
        <v>69</v>
      </c>
      <c r="G375" s="25" t="s">
        <v>18</v>
      </c>
      <c r="H375" s="28">
        <v>398</v>
      </c>
      <c r="I375" s="28">
        <v>444</v>
      </c>
      <c r="J375" s="28">
        <v>403.4</v>
      </c>
      <c r="K375" s="28">
        <v>417.5</v>
      </c>
      <c r="L375" s="28">
        <v>462</v>
      </c>
      <c r="M375" s="28">
        <v>436</v>
      </c>
      <c r="N375" s="28">
        <v>444.6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"/>
  <sheetViews>
    <sheetView topLeftCell="A20" workbookViewId="0">
      <selection activeCell="K68" sqref="K68"/>
    </sheetView>
  </sheetViews>
  <sheetFormatPr defaultColWidth="9" defaultRowHeight="16.8"/>
  <sheetData>
    <row r="1" ht="49.5" customHeight="1" spans="1:14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</row>
    <row r="2" ht="17" spans="1:14">
      <c r="A2" s="25">
        <v>20242442</v>
      </c>
      <c r="B2" s="26" t="s">
        <v>400</v>
      </c>
      <c r="C2" s="25">
        <v>8</v>
      </c>
      <c r="D2" s="25" t="s">
        <v>401</v>
      </c>
      <c r="E2" s="25" t="s">
        <v>402</v>
      </c>
      <c r="F2" s="27" t="s">
        <v>17</v>
      </c>
      <c r="G2" s="25" t="s">
        <v>18</v>
      </c>
      <c r="H2" s="28">
        <v>462.5</v>
      </c>
      <c r="I2" s="28">
        <v>412.5</v>
      </c>
      <c r="J2" s="28">
        <v>468.2</v>
      </c>
      <c r="K2" s="28">
        <v>509.1</v>
      </c>
      <c r="L2" s="28">
        <v>539.8</v>
      </c>
      <c r="M2" s="28">
        <v>531</v>
      </c>
      <c r="N2" s="28">
        <v>494.3</v>
      </c>
    </row>
    <row r="3" ht="17" spans="1:14">
      <c r="A3" s="25">
        <v>20242029</v>
      </c>
      <c r="B3" s="26" t="s">
        <v>403</v>
      </c>
      <c r="C3" s="25">
        <v>9</v>
      </c>
      <c r="D3" s="25" t="s">
        <v>401</v>
      </c>
      <c r="E3" s="25" t="s">
        <v>404</v>
      </c>
      <c r="F3" s="27" t="s">
        <v>17</v>
      </c>
      <c r="G3" s="25" t="s">
        <v>18</v>
      </c>
      <c r="H3" s="28">
        <v>408</v>
      </c>
      <c r="I3" s="28">
        <v>408</v>
      </c>
      <c r="J3" s="28">
        <v>449.8</v>
      </c>
      <c r="K3" s="28">
        <v>455.4</v>
      </c>
      <c r="L3" s="28">
        <v>473.6</v>
      </c>
      <c r="M3" s="28">
        <v>442.5</v>
      </c>
      <c r="N3" s="28">
        <v>406</v>
      </c>
    </row>
    <row r="4" ht="17" spans="1:14">
      <c r="A4" s="25">
        <v>20242114</v>
      </c>
      <c r="B4" s="26" t="s">
        <v>405</v>
      </c>
      <c r="C4" s="25">
        <v>9</v>
      </c>
      <c r="D4" s="25" t="s">
        <v>401</v>
      </c>
      <c r="E4" s="25" t="s">
        <v>406</v>
      </c>
      <c r="F4" s="27" t="s">
        <v>17</v>
      </c>
      <c r="G4" s="25" t="s">
        <v>18</v>
      </c>
      <c r="H4" s="28">
        <v>513.5</v>
      </c>
      <c r="I4" s="29">
        <v>553.5</v>
      </c>
      <c r="J4" s="28">
        <v>466.5</v>
      </c>
      <c r="K4" s="28">
        <v>534.4</v>
      </c>
      <c r="L4" s="28">
        <v>565.2</v>
      </c>
      <c r="M4" s="28">
        <v>508.5</v>
      </c>
      <c r="N4" s="28">
        <v>474.4</v>
      </c>
    </row>
    <row r="5" ht="17" spans="1:14">
      <c r="A5" s="25">
        <v>20242173</v>
      </c>
      <c r="B5" s="26" t="s">
        <v>407</v>
      </c>
      <c r="C5" s="25">
        <v>9</v>
      </c>
      <c r="D5" s="25" t="s">
        <v>401</v>
      </c>
      <c r="E5" s="25" t="s">
        <v>408</v>
      </c>
      <c r="F5" s="27" t="s">
        <v>17</v>
      </c>
      <c r="G5" s="25" t="s">
        <v>18</v>
      </c>
      <c r="H5" s="28" t="s">
        <v>43</v>
      </c>
      <c r="I5" s="28">
        <v>339</v>
      </c>
      <c r="J5" s="28">
        <v>441.8</v>
      </c>
      <c r="K5" s="28">
        <v>456.2</v>
      </c>
      <c r="L5" s="28">
        <v>497.4</v>
      </c>
      <c r="M5" s="28">
        <v>430.5</v>
      </c>
      <c r="N5" s="28">
        <v>386.1</v>
      </c>
    </row>
    <row r="6" ht="17" spans="1:14">
      <c r="A6" s="25">
        <v>20242203</v>
      </c>
      <c r="B6" s="26" t="s">
        <v>409</v>
      </c>
      <c r="C6" s="25">
        <v>9</v>
      </c>
      <c r="D6" s="25" t="s">
        <v>401</v>
      </c>
      <c r="E6" s="25" t="s">
        <v>408</v>
      </c>
      <c r="F6" s="27" t="s">
        <v>17</v>
      </c>
      <c r="G6" s="25" t="s">
        <v>18</v>
      </c>
      <c r="H6" s="30">
        <v>574.5</v>
      </c>
      <c r="I6" s="28">
        <v>547.5</v>
      </c>
      <c r="J6" s="28">
        <v>531.6</v>
      </c>
      <c r="K6" s="28">
        <v>579.2</v>
      </c>
      <c r="L6" s="28">
        <v>583</v>
      </c>
      <c r="M6" s="28">
        <v>555.5</v>
      </c>
      <c r="N6" s="28" t="s">
        <v>43</v>
      </c>
    </row>
    <row r="7" ht="17" spans="1:14">
      <c r="A7" s="25">
        <v>20242209</v>
      </c>
      <c r="B7" s="26" t="s">
        <v>410</v>
      </c>
      <c r="C7" s="25">
        <v>9</v>
      </c>
      <c r="D7" s="25" t="s">
        <v>401</v>
      </c>
      <c r="E7" s="25" t="s">
        <v>406</v>
      </c>
      <c r="F7" s="27" t="s">
        <v>17</v>
      </c>
      <c r="G7" s="25" t="s">
        <v>18</v>
      </c>
      <c r="H7" s="28">
        <v>429</v>
      </c>
      <c r="I7" s="28">
        <v>439.5</v>
      </c>
      <c r="J7" s="28">
        <v>465.7</v>
      </c>
      <c r="K7" s="28">
        <v>474.9</v>
      </c>
      <c r="L7" s="28">
        <v>498</v>
      </c>
      <c r="M7" s="28">
        <v>404</v>
      </c>
      <c r="N7" s="28">
        <v>415.5</v>
      </c>
    </row>
    <row r="8" ht="17" spans="1:14">
      <c r="A8" s="25">
        <v>20242235</v>
      </c>
      <c r="B8" s="26" t="s">
        <v>411</v>
      </c>
      <c r="C8" s="25">
        <v>9</v>
      </c>
      <c r="D8" s="25" t="s">
        <v>401</v>
      </c>
      <c r="E8" s="25" t="s">
        <v>406</v>
      </c>
      <c r="F8" s="27" t="s">
        <v>17</v>
      </c>
      <c r="G8" s="25" t="s">
        <v>18</v>
      </c>
      <c r="H8" s="28">
        <v>456.5</v>
      </c>
      <c r="I8" s="28">
        <v>540</v>
      </c>
      <c r="J8" s="28">
        <v>517.2</v>
      </c>
      <c r="K8" s="28">
        <v>531.9</v>
      </c>
      <c r="L8" s="28">
        <v>522.7</v>
      </c>
      <c r="M8" s="28">
        <v>529</v>
      </c>
      <c r="N8" s="28">
        <v>516.1</v>
      </c>
    </row>
    <row r="9" ht="17" spans="1:14">
      <c r="A9" s="25">
        <v>20242237</v>
      </c>
      <c r="B9" s="26" t="s">
        <v>412</v>
      </c>
      <c r="C9" s="25">
        <v>9</v>
      </c>
      <c r="D9" s="25" t="s">
        <v>401</v>
      </c>
      <c r="E9" s="25" t="s">
        <v>408</v>
      </c>
      <c r="F9" s="27" t="s">
        <v>17</v>
      </c>
      <c r="G9" s="25" t="s">
        <v>18</v>
      </c>
      <c r="H9" s="28">
        <v>451.5</v>
      </c>
      <c r="I9" s="28">
        <v>437.5</v>
      </c>
      <c r="J9" s="28">
        <v>480</v>
      </c>
      <c r="K9" s="28">
        <v>499.1</v>
      </c>
      <c r="L9" s="28">
        <v>518.8</v>
      </c>
      <c r="M9" s="28">
        <v>491.5</v>
      </c>
      <c r="N9" s="28">
        <v>444</v>
      </c>
    </row>
    <row r="10" ht="17" spans="1:14">
      <c r="A10" s="25">
        <v>20242245</v>
      </c>
      <c r="B10" s="26" t="s">
        <v>413</v>
      </c>
      <c r="C10" s="25">
        <v>9</v>
      </c>
      <c r="D10" s="25" t="s">
        <v>401</v>
      </c>
      <c r="E10" s="25" t="s">
        <v>408</v>
      </c>
      <c r="F10" s="27" t="s">
        <v>17</v>
      </c>
      <c r="G10" s="25" t="s">
        <v>18</v>
      </c>
      <c r="H10" s="28">
        <v>481</v>
      </c>
      <c r="I10" s="28">
        <v>185.5</v>
      </c>
      <c r="J10" s="28">
        <v>534.8</v>
      </c>
      <c r="K10" s="28">
        <v>514.2</v>
      </c>
      <c r="L10" s="28">
        <v>557.4</v>
      </c>
      <c r="M10" s="28">
        <v>164</v>
      </c>
      <c r="N10" s="28">
        <v>471.5</v>
      </c>
    </row>
    <row r="11" ht="17" spans="1:14">
      <c r="A11" s="25">
        <v>20242250</v>
      </c>
      <c r="B11" s="26" t="s">
        <v>414</v>
      </c>
      <c r="C11" s="25">
        <v>9</v>
      </c>
      <c r="D11" s="25" t="s">
        <v>401</v>
      </c>
      <c r="E11" s="25" t="s">
        <v>408</v>
      </c>
      <c r="F11" s="27" t="s">
        <v>17</v>
      </c>
      <c r="G11" s="25" t="s">
        <v>18</v>
      </c>
      <c r="H11" s="28">
        <v>428</v>
      </c>
      <c r="I11" s="28">
        <v>415</v>
      </c>
      <c r="J11" s="28">
        <v>436.8</v>
      </c>
      <c r="K11" s="28">
        <v>454.5</v>
      </c>
      <c r="L11" s="28">
        <v>468.7</v>
      </c>
      <c r="M11" s="28">
        <v>407</v>
      </c>
      <c r="N11" s="28">
        <v>460.6</v>
      </c>
    </row>
    <row r="12" ht="17" spans="1:14">
      <c r="A12" s="25">
        <v>20242268</v>
      </c>
      <c r="B12" s="26" t="s">
        <v>415</v>
      </c>
      <c r="C12" s="25">
        <v>9</v>
      </c>
      <c r="D12" s="25" t="s">
        <v>401</v>
      </c>
      <c r="E12" s="25" t="s">
        <v>408</v>
      </c>
      <c r="F12" s="27" t="s">
        <v>17</v>
      </c>
      <c r="G12" s="25" t="s">
        <v>18</v>
      </c>
      <c r="H12" s="28">
        <v>385</v>
      </c>
      <c r="I12" s="28">
        <v>414</v>
      </c>
      <c r="J12" s="28">
        <v>366.7</v>
      </c>
      <c r="K12" s="28">
        <v>417.8</v>
      </c>
      <c r="L12" s="28">
        <v>453.7</v>
      </c>
      <c r="M12" s="28">
        <v>448.5</v>
      </c>
      <c r="N12" s="28">
        <v>421.8</v>
      </c>
    </row>
    <row r="13" ht="17" spans="1:14">
      <c r="A13" s="25">
        <v>20242280</v>
      </c>
      <c r="B13" s="26" t="s">
        <v>416</v>
      </c>
      <c r="C13" s="25">
        <v>9</v>
      </c>
      <c r="D13" s="25" t="s">
        <v>401</v>
      </c>
      <c r="E13" s="25" t="s">
        <v>408</v>
      </c>
      <c r="F13" s="27" t="s">
        <v>17</v>
      </c>
      <c r="G13" s="25" t="s">
        <v>18</v>
      </c>
      <c r="H13" s="28">
        <v>462</v>
      </c>
      <c r="I13" s="28">
        <v>475.5</v>
      </c>
      <c r="J13" s="28">
        <v>499</v>
      </c>
      <c r="K13" s="28">
        <v>508.4</v>
      </c>
      <c r="L13" s="28">
        <v>505.9</v>
      </c>
      <c r="M13" s="28">
        <v>494.5</v>
      </c>
      <c r="N13" s="28">
        <v>463</v>
      </c>
    </row>
    <row r="14" ht="17" spans="1:14">
      <c r="A14" s="25">
        <v>20242345</v>
      </c>
      <c r="B14" s="26" t="s">
        <v>417</v>
      </c>
      <c r="C14" s="25">
        <v>9</v>
      </c>
      <c r="D14" s="25" t="s">
        <v>401</v>
      </c>
      <c r="E14" s="25" t="s">
        <v>408</v>
      </c>
      <c r="F14" s="27" t="s">
        <v>17</v>
      </c>
      <c r="G14" s="25" t="s">
        <v>18</v>
      </c>
      <c r="H14" s="28">
        <v>440</v>
      </c>
      <c r="I14" s="28">
        <v>436</v>
      </c>
      <c r="J14" s="28">
        <v>440.7</v>
      </c>
      <c r="K14" s="28">
        <v>479.4</v>
      </c>
      <c r="L14" s="28">
        <v>526.8</v>
      </c>
      <c r="M14" s="28">
        <v>483.5</v>
      </c>
      <c r="N14" s="28">
        <v>488</v>
      </c>
    </row>
    <row r="15" ht="17" spans="1:14">
      <c r="A15" s="25">
        <v>20242359</v>
      </c>
      <c r="B15" s="26" t="s">
        <v>418</v>
      </c>
      <c r="C15" s="25">
        <v>9</v>
      </c>
      <c r="D15" s="25" t="s">
        <v>401</v>
      </c>
      <c r="E15" s="25" t="s">
        <v>404</v>
      </c>
      <c r="F15" s="27" t="s">
        <v>17</v>
      </c>
      <c r="G15" s="25" t="s">
        <v>18</v>
      </c>
      <c r="H15" s="30">
        <v>580.5</v>
      </c>
      <c r="I15" s="29">
        <v>605</v>
      </c>
      <c r="J15" s="28">
        <v>571.7</v>
      </c>
      <c r="K15" s="28">
        <v>565.8</v>
      </c>
      <c r="L15" s="28">
        <v>609.7</v>
      </c>
      <c r="M15" s="28">
        <v>581</v>
      </c>
      <c r="N15" s="28">
        <v>541.6</v>
      </c>
    </row>
    <row r="16" ht="17" spans="1:14">
      <c r="A16" s="25">
        <v>20242382</v>
      </c>
      <c r="B16" s="26" t="s">
        <v>419</v>
      </c>
      <c r="C16" s="25">
        <v>9</v>
      </c>
      <c r="D16" s="25" t="s">
        <v>401</v>
      </c>
      <c r="E16" s="25" t="s">
        <v>408</v>
      </c>
      <c r="F16" s="27" t="s">
        <v>17</v>
      </c>
      <c r="G16" s="25" t="s">
        <v>420</v>
      </c>
      <c r="H16" s="28">
        <v>407.5</v>
      </c>
      <c r="I16" s="28">
        <v>333</v>
      </c>
      <c r="J16" s="28">
        <v>330.5</v>
      </c>
      <c r="K16" s="28">
        <v>396.5</v>
      </c>
      <c r="L16" s="28">
        <v>459.4</v>
      </c>
      <c r="M16" s="28">
        <v>374</v>
      </c>
      <c r="N16" s="28">
        <v>337.3</v>
      </c>
    </row>
    <row r="17" ht="17" spans="1:14">
      <c r="A17" s="25">
        <v>20242386</v>
      </c>
      <c r="B17" s="26" t="s">
        <v>421</v>
      </c>
      <c r="C17" s="25">
        <v>9</v>
      </c>
      <c r="D17" s="25" t="s">
        <v>401</v>
      </c>
      <c r="E17" s="25" t="s">
        <v>408</v>
      </c>
      <c r="F17" s="27" t="s">
        <v>17</v>
      </c>
      <c r="G17" s="25" t="s">
        <v>18</v>
      </c>
      <c r="H17" s="28">
        <v>443.2</v>
      </c>
      <c r="I17" s="28">
        <v>494</v>
      </c>
      <c r="J17" s="28">
        <v>436.3</v>
      </c>
      <c r="K17" s="28">
        <v>533.4</v>
      </c>
      <c r="L17" s="28">
        <v>502.2</v>
      </c>
      <c r="M17" s="28">
        <v>463.5</v>
      </c>
      <c r="N17" s="28">
        <v>419.8</v>
      </c>
    </row>
    <row r="18" ht="17" spans="1:14">
      <c r="A18" s="25">
        <v>20242457</v>
      </c>
      <c r="B18" s="26" t="s">
        <v>422</v>
      </c>
      <c r="C18" s="25">
        <v>9</v>
      </c>
      <c r="D18" s="25" t="s">
        <v>401</v>
      </c>
      <c r="E18" s="25" t="s">
        <v>404</v>
      </c>
      <c r="F18" s="27" t="s">
        <v>67</v>
      </c>
      <c r="G18" s="25" t="s">
        <v>18</v>
      </c>
      <c r="H18" s="28">
        <v>342</v>
      </c>
      <c r="I18" s="28">
        <v>360.5</v>
      </c>
      <c r="J18" s="28">
        <v>361.9</v>
      </c>
      <c r="K18" s="28">
        <v>396.3</v>
      </c>
      <c r="L18" s="28">
        <v>416.1</v>
      </c>
      <c r="M18" s="28">
        <v>425</v>
      </c>
      <c r="N18" s="28">
        <v>386.8</v>
      </c>
    </row>
    <row r="19" ht="17" spans="1:14">
      <c r="A19" s="25">
        <v>20242462</v>
      </c>
      <c r="B19" s="26" t="s">
        <v>423</v>
      </c>
      <c r="C19" s="25">
        <v>9</v>
      </c>
      <c r="D19" s="25" t="s">
        <v>401</v>
      </c>
      <c r="E19" s="25" t="s">
        <v>408</v>
      </c>
      <c r="F19" s="27" t="s">
        <v>67</v>
      </c>
      <c r="G19" s="25" t="s">
        <v>18</v>
      </c>
      <c r="H19" s="28">
        <v>426.5</v>
      </c>
      <c r="I19" s="28">
        <v>436.5</v>
      </c>
      <c r="J19" s="28">
        <v>416.7</v>
      </c>
      <c r="K19" s="28">
        <v>382.1</v>
      </c>
      <c r="L19" s="28">
        <v>430.6</v>
      </c>
      <c r="M19" s="28">
        <v>399.5</v>
      </c>
      <c r="N19" s="28">
        <v>391.8</v>
      </c>
    </row>
    <row r="20" ht="17" spans="1:14">
      <c r="A20" s="25">
        <v>20244009</v>
      </c>
      <c r="B20" s="26" t="s">
        <v>424</v>
      </c>
      <c r="C20" s="25">
        <v>9</v>
      </c>
      <c r="D20" s="25" t="s">
        <v>401</v>
      </c>
      <c r="E20" s="25" t="s">
        <v>408</v>
      </c>
      <c r="F20" s="27" t="s">
        <v>69</v>
      </c>
      <c r="G20" s="25" t="s">
        <v>18</v>
      </c>
      <c r="H20" s="28">
        <v>412.8</v>
      </c>
      <c r="I20" s="28">
        <v>437.5</v>
      </c>
      <c r="J20" s="28">
        <v>446.9</v>
      </c>
      <c r="K20" s="28">
        <v>456.2</v>
      </c>
      <c r="L20" s="28">
        <v>499.8</v>
      </c>
      <c r="M20" s="28">
        <v>476</v>
      </c>
      <c r="N20" s="28">
        <v>439.6</v>
      </c>
    </row>
    <row r="21" ht="17" spans="1:14">
      <c r="A21" s="25">
        <v>20244016</v>
      </c>
      <c r="B21" s="26" t="s">
        <v>425</v>
      </c>
      <c r="C21" s="25">
        <v>9</v>
      </c>
      <c r="D21" s="25" t="s">
        <v>401</v>
      </c>
      <c r="E21" s="25" t="s">
        <v>404</v>
      </c>
      <c r="F21" s="27" t="s">
        <v>69</v>
      </c>
      <c r="G21" s="25" t="s">
        <v>18</v>
      </c>
      <c r="H21" s="28">
        <v>489</v>
      </c>
      <c r="I21" s="28">
        <v>549</v>
      </c>
      <c r="J21" s="28">
        <v>519.4</v>
      </c>
      <c r="K21" s="28">
        <v>543.7</v>
      </c>
      <c r="L21" s="28">
        <v>554.7</v>
      </c>
      <c r="M21" s="28">
        <v>528</v>
      </c>
      <c r="N21" s="28">
        <v>510.4</v>
      </c>
    </row>
    <row r="22" ht="17" spans="1:14">
      <c r="A22" s="25">
        <v>20244215</v>
      </c>
      <c r="B22" s="26" t="s">
        <v>426</v>
      </c>
      <c r="C22" s="25">
        <v>9</v>
      </c>
      <c r="D22" s="25" t="s">
        <v>401</v>
      </c>
      <c r="E22" s="25" t="s">
        <v>408</v>
      </c>
      <c r="F22" s="27" t="s">
        <v>69</v>
      </c>
      <c r="G22" s="25" t="s">
        <v>18</v>
      </c>
      <c r="H22" s="29">
        <v>536.2</v>
      </c>
      <c r="I22" s="28">
        <v>526</v>
      </c>
      <c r="J22" s="28">
        <v>521.3</v>
      </c>
      <c r="K22" s="28">
        <v>559.8</v>
      </c>
      <c r="L22" s="28">
        <v>577.3</v>
      </c>
      <c r="M22" s="28">
        <v>529.5</v>
      </c>
      <c r="N22" s="28">
        <v>488.9</v>
      </c>
    </row>
    <row r="23" ht="17" spans="1:14">
      <c r="A23" s="25">
        <v>20242001</v>
      </c>
      <c r="B23" s="26" t="s">
        <v>427</v>
      </c>
      <c r="C23" s="25">
        <v>10</v>
      </c>
      <c r="D23" s="25" t="s">
        <v>401</v>
      </c>
      <c r="E23" s="25" t="s">
        <v>408</v>
      </c>
      <c r="F23" s="27" t="s">
        <v>17</v>
      </c>
      <c r="G23" s="25" t="s">
        <v>18</v>
      </c>
      <c r="H23" s="28">
        <v>494.5</v>
      </c>
      <c r="I23" s="28">
        <v>497.5</v>
      </c>
      <c r="J23" s="28">
        <v>449.2</v>
      </c>
      <c r="K23" s="28">
        <v>544.8</v>
      </c>
      <c r="L23" s="28">
        <v>525.7</v>
      </c>
      <c r="M23" s="28">
        <v>520</v>
      </c>
      <c r="N23" s="28">
        <v>526.9</v>
      </c>
    </row>
    <row r="24" ht="17" spans="1:14">
      <c r="A24" s="25">
        <v>20242002</v>
      </c>
      <c r="B24" s="26" t="s">
        <v>428</v>
      </c>
      <c r="C24" s="25">
        <v>10</v>
      </c>
      <c r="D24" s="25" t="s">
        <v>401</v>
      </c>
      <c r="E24" s="25" t="s">
        <v>408</v>
      </c>
      <c r="F24" s="27" t="s">
        <v>17</v>
      </c>
      <c r="G24" s="25" t="s">
        <v>18</v>
      </c>
      <c r="H24" s="28">
        <v>523.5</v>
      </c>
      <c r="I24" s="28">
        <v>531</v>
      </c>
      <c r="J24" s="28">
        <v>515.5</v>
      </c>
      <c r="K24" s="28">
        <v>578.5</v>
      </c>
      <c r="L24" s="28">
        <v>590.4</v>
      </c>
      <c r="M24" s="28">
        <v>566</v>
      </c>
      <c r="N24" s="28">
        <v>542.6</v>
      </c>
    </row>
    <row r="25" ht="17" spans="1:14">
      <c r="A25" s="25">
        <v>20242019</v>
      </c>
      <c r="B25" s="26" t="s">
        <v>429</v>
      </c>
      <c r="C25" s="25">
        <v>10</v>
      </c>
      <c r="D25" s="25" t="s">
        <v>401</v>
      </c>
      <c r="E25" s="25" t="s">
        <v>408</v>
      </c>
      <c r="F25" s="27" t="s">
        <v>17</v>
      </c>
      <c r="G25" s="25" t="s">
        <v>18</v>
      </c>
      <c r="H25" s="29">
        <v>525.5</v>
      </c>
      <c r="I25" s="28">
        <v>545</v>
      </c>
      <c r="J25" s="28">
        <v>551.5</v>
      </c>
      <c r="K25" s="28">
        <v>597.6</v>
      </c>
      <c r="L25" s="28">
        <v>586.5</v>
      </c>
      <c r="M25" s="28">
        <v>572</v>
      </c>
      <c r="N25" s="28">
        <v>552.4</v>
      </c>
    </row>
    <row r="26" ht="17" spans="1:14">
      <c r="A26" s="25">
        <v>20242036</v>
      </c>
      <c r="B26" s="26" t="s">
        <v>430</v>
      </c>
      <c r="C26" s="25">
        <v>10</v>
      </c>
      <c r="D26" s="25" t="s">
        <v>401</v>
      </c>
      <c r="E26" s="25" t="s">
        <v>408</v>
      </c>
      <c r="F26" s="27" t="s">
        <v>17</v>
      </c>
      <c r="G26" s="25" t="s">
        <v>18</v>
      </c>
      <c r="H26" s="28">
        <v>508.2</v>
      </c>
      <c r="I26" s="28">
        <v>517</v>
      </c>
      <c r="J26" s="28">
        <v>499.5</v>
      </c>
      <c r="K26" s="28">
        <v>553.4</v>
      </c>
      <c r="L26" s="28">
        <v>582.8</v>
      </c>
      <c r="M26" s="28">
        <v>541</v>
      </c>
      <c r="N26" s="28">
        <v>487.5</v>
      </c>
    </row>
    <row r="27" ht="17" spans="1:14">
      <c r="A27" s="25">
        <v>20242048</v>
      </c>
      <c r="B27" s="26" t="s">
        <v>431</v>
      </c>
      <c r="C27" s="25">
        <v>10</v>
      </c>
      <c r="D27" s="25" t="s">
        <v>401</v>
      </c>
      <c r="E27" s="25" t="s">
        <v>408</v>
      </c>
      <c r="F27" s="27" t="s">
        <v>17</v>
      </c>
      <c r="G27" s="25" t="s">
        <v>18</v>
      </c>
      <c r="H27" s="28">
        <v>520</v>
      </c>
      <c r="I27" s="29">
        <v>559.5</v>
      </c>
      <c r="J27" s="28">
        <v>556.5</v>
      </c>
      <c r="K27" s="28">
        <v>561.2</v>
      </c>
      <c r="L27" s="28">
        <v>571.4</v>
      </c>
      <c r="M27" s="28">
        <v>576</v>
      </c>
      <c r="N27" s="28">
        <v>553.1</v>
      </c>
    </row>
    <row r="28" ht="17" spans="1:14">
      <c r="A28" s="25">
        <v>20242056</v>
      </c>
      <c r="B28" s="26" t="s">
        <v>432</v>
      </c>
      <c r="C28" s="25">
        <v>10</v>
      </c>
      <c r="D28" s="25" t="s">
        <v>401</v>
      </c>
      <c r="E28" s="25" t="s">
        <v>408</v>
      </c>
      <c r="F28" s="27" t="s">
        <v>17</v>
      </c>
      <c r="G28" s="25" t="s">
        <v>18</v>
      </c>
      <c r="H28" s="28">
        <v>521</v>
      </c>
      <c r="I28" s="28">
        <v>548</v>
      </c>
      <c r="J28" s="28">
        <v>522.7</v>
      </c>
      <c r="K28" s="28">
        <v>583.7</v>
      </c>
      <c r="L28" s="28">
        <v>586.8</v>
      </c>
      <c r="M28" s="28">
        <v>497.5</v>
      </c>
      <c r="N28" s="28">
        <v>552.8</v>
      </c>
    </row>
    <row r="29" ht="17" spans="1:14">
      <c r="A29" s="25">
        <v>20242067</v>
      </c>
      <c r="B29" s="26" t="s">
        <v>433</v>
      </c>
      <c r="C29" s="25">
        <v>10</v>
      </c>
      <c r="D29" s="25" t="s">
        <v>401</v>
      </c>
      <c r="E29" s="25" t="s">
        <v>408</v>
      </c>
      <c r="F29" s="27" t="s">
        <v>17</v>
      </c>
      <c r="G29" s="25" t="s">
        <v>18</v>
      </c>
      <c r="H29" s="28">
        <v>521.5</v>
      </c>
      <c r="I29" s="28">
        <v>538.5</v>
      </c>
      <c r="J29" s="28">
        <v>579.7</v>
      </c>
      <c r="K29" s="28">
        <v>551.8</v>
      </c>
      <c r="L29" s="28">
        <v>614.9</v>
      </c>
      <c r="M29" s="28">
        <v>574</v>
      </c>
      <c r="N29" s="28">
        <v>527.6</v>
      </c>
    </row>
    <row r="30" ht="17" spans="1:14">
      <c r="A30" s="25">
        <v>20242076</v>
      </c>
      <c r="B30" s="26" t="s">
        <v>434</v>
      </c>
      <c r="C30" s="25">
        <v>10</v>
      </c>
      <c r="D30" s="25" t="s">
        <v>401</v>
      </c>
      <c r="E30" s="25" t="s">
        <v>408</v>
      </c>
      <c r="F30" s="27" t="s">
        <v>17</v>
      </c>
      <c r="G30" s="25" t="s">
        <v>18</v>
      </c>
      <c r="H30" s="28">
        <v>345</v>
      </c>
      <c r="I30" s="29">
        <v>576.5</v>
      </c>
      <c r="J30" s="28">
        <v>553.3</v>
      </c>
      <c r="K30" s="28">
        <v>580.6</v>
      </c>
      <c r="L30" s="28">
        <v>613.8</v>
      </c>
      <c r="M30" s="28">
        <v>593.5</v>
      </c>
      <c r="N30" s="28">
        <v>564.4</v>
      </c>
    </row>
    <row r="31" ht="17" spans="1:14">
      <c r="A31" s="25">
        <v>20242120</v>
      </c>
      <c r="B31" s="26" t="s">
        <v>435</v>
      </c>
      <c r="C31" s="25">
        <v>10</v>
      </c>
      <c r="D31" s="25" t="s">
        <v>401</v>
      </c>
      <c r="E31" s="25" t="s">
        <v>408</v>
      </c>
      <c r="F31" s="27" t="s">
        <v>17</v>
      </c>
      <c r="G31" s="25" t="s">
        <v>18</v>
      </c>
      <c r="H31" s="28">
        <v>503.5</v>
      </c>
      <c r="I31" s="28">
        <v>520</v>
      </c>
      <c r="J31" s="28">
        <v>553.5</v>
      </c>
      <c r="K31" s="28">
        <v>577.2</v>
      </c>
      <c r="L31" s="28">
        <v>605</v>
      </c>
      <c r="M31" s="28">
        <v>574</v>
      </c>
      <c r="N31" s="28">
        <v>550.9</v>
      </c>
    </row>
    <row r="32" ht="17" spans="1:14">
      <c r="A32" s="25">
        <v>20242130</v>
      </c>
      <c r="B32" s="26" t="s">
        <v>436</v>
      </c>
      <c r="C32" s="25">
        <v>10</v>
      </c>
      <c r="D32" s="25" t="s">
        <v>401</v>
      </c>
      <c r="E32" s="25" t="s">
        <v>408</v>
      </c>
      <c r="F32" s="27" t="s">
        <v>17</v>
      </c>
      <c r="G32" s="25" t="s">
        <v>18</v>
      </c>
      <c r="H32" s="28">
        <v>499.5</v>
      </c>
      <c r="I32" s="28">
        <v>517</v>
      </c>
      <c r="J32" s="28">
        <v>516.1</v>
      </c>
      <c r="K32" s="28">
        <v>543.4</v>
      </c>
      <c r="L32" s="28">
        <v>588.8</v>
      </c>
      <c r="M32" s="28">
        <v>555.5</v>
      </c>
      <c r="N32" s="28">
        <v>558.3</v>
      </c>
    </row>
    <row r="33" ht="17" spans="1:14">
      <c r="A33" s="25">
        <v>20242151</v>
      </c>
      <c r="B33" s="26" t="s">
        <v>437</v>
      </c>
      <c r="C33" s="25">
        <v>10</v>
      </c>
      <c r="D33" s="25" t="s">
        <v>401</v>
      </c>
      <c r="E33" s="25" t="s">
        <v>408</v>
      </c>
      <c r="F33" s="27" t="s">
        <v>17</v>
      </c>
      <c r="G33" s="25" t="s">
        <v>18</v>
      </c>
      <c r="H33" s="28">
        <v>454</v>
      </c>
      <c r="I33" s="28">
        <v>474</v>
      </c>
      <c r="J33" s="28">
        <v>506.4</v>
      </c>
      <c r="K33" s="28">
        <v>503.4</v>
      </c>
      <c r="L33" s="28">
        <v>562.5</v>
      </c>
      <c r="M33" s="28">
        <v>518.5</v>
      </c>
      <c r="N33" s="28">
        <v>500</v>
      </c>
    </row>
    <row r="34" ht="17" spans="1:14">
      <c r="A34" s="25">
        <v>20242159</v>
      </c>
      <c r="B34" s="26" t="s">
        <v>438</v>
      </c>
      <c r="C34" s="25">
        <v>10</v>
      </c>
      <c r="D34" s="25" t="s">
        <v>401</v>
      </c>
      <c r="E34" s="25" t="s">
        <v>408</v>
      </c>
      <c r="F34" s="27" t="s">
        <v>17</v>
      </c>
      <c r="G34" s="25" t="s">
        <v>18</v>
      </c>
      <c r="H34" s="28">
        <v>510</v>
      </c>
      <c r="I34" s="28">
        <v>484</v>
      </c>
      <c r="J34" s="28">
        <v>471.6</v>
      </c>
      <c r="K34" s="28">
        <v>531.1</v>
      </c>
      <c r="L34" s="28">
        <v>540.6</v>
      </c>
      <c r="M34" s="28">
        <v>514</v>
      </c>
      <c r="N34" s="28">
        <v>526</v>
      </c>
    </row>
    <row r="35" ht="17" spans="1:14">
      <c r="A35" s="25">
        <v>20242172</v>
      </c>
      <c r="B35" s="26" t="s">
        <v>439</v>
      </c>
      <c r="C35" s="25">
        <v>10</v>
      </c>
      <c r="D35" s="25" t="s">
        <v>401</v>
      </c>
      <c r="E35" s="25" t="s">
        <v>408</v>
      </c>
      <c r="F35" s="27" t="s">
        <v>17</v>
      </c>
      <c r="G35" s="25" t="s">
        <v>18</v>
      </c>
      <c r="H35" s="28">
        <v>510.5</v>
      </c>
      <c r="I35" s="28">
        <v>510</v>
      </c>
      <c r="J35" s="28">
        <v>516.8</v>
      </c>
      <c r="K35" s="28">
        <v>555.4</v>
      </c>
      <c r="L35" s="28">
        <v>580.1</v>
      </c>
      <c r="M35" s="28">
        <v>554.5</v>
      </c>
      <c r="N35" s="28">
        <v>533.6</v>
      </c>
    </row>
    <row r="36" ht="17" spans="1:14">
      <c r="A36" s="25">
        <v>20242182</v>
      </c>
      <c r="B36" s="26" t="s">
        <v>440</v>
      </c>
      <c r="C36" s="25">
        <v>10</v>
      </c>
      <c r="D36" s="25" t="s">
        <v>401</v>
      </c>
      <c r="E36" s="25" t="s">
        <v>408</v>
      </c>
      <c r="F36" s="27" t="s">
        <v>17</v>
      </c>
      <c r="G36" s="25" t="s">
        <v>18</v>
      </c>
      <c r="H36" s="29">
        <v>541.5</v>
      </c>
      <c r="I36" s="28">
        <v>537</v>
      </c>
      <c r="J36" s="28">
        <v>535.3</v>
      </c>
      <c r="K36" s="28">
        <v>591.4</v>
      </c>
      <c r="L36" s="28">
        <v>580.2</v>
      </c>
      <c r="M36" s="28">
        <v>512.5</v>
      </c>
      <c r="N36" s="28">
        <v>514.9</v>
      </c>
    </row>
    <row r="37" ht="17" spans="1:14">
      <c r="A37" s="25">
        <v>20242193</v>
      </c>
      <c r="B37" s="26" t="s">
        <v>441</v>
      </c>
      <c r="C37" s="25">
        <v>10</v>
      </c>
      <c r="D37" s="25" t="s">
        <v>401</v>
      </c>
      <c r="E37" s="25" t="s">
        <v>408</v>
      </c>
      <c r="F37" s="27" t="s">
        <v>17</v>
      </c>
      <c r="G37" s="25" t="s">
        <v>18</v>
      </c>
      <c r="H37" s="28">
        <v>506</v>
      </c>
      <c r="I37" s="29">
        <v>562.5</v>
      </c>
      <c r="J37" s="28">
        <v>513.3</v>
      </c>
      <c r="K37" s="28">
        <v>564.3</v>
      </c>
      <c r="L37" s="28">
        <v>579.8</v>
      </c>
      <c r="M37" s="28">
        <v>553.5</v>
      </c>
      <c r="N37" s="28">
        <v>528</v>
      </c>
    </row>
    <row r="38" ht="17" spans="1:14">
      <c r="A38" s="25">
        <v>20242195</v>
      </c>
      <c r="B38" s="26" t="s">
        <v>442</v>
      </c>
      <c r="C38" s="25">
        <v>10</v>
      </c>
      <c r="D38" s="25" t="s">
        <v>401</v>
      </c>
      <c r="E38" s="25" t="s">
        <v>408</v>
      </c>
      <c r="F38" s="27" t="s">
        <v>17</v>
      </c>
      <c r="G38" s="25" t="s">
        <v>18</v>
      </c>
      <c r="H38" s="28">
        <v>522</v>
      </c>
      <c r="I38" s="28">
        <v>541</v>
      </c>
      <c r="J38" s="28">
        <v>496.3</v>
      </c>
      <c r="K38" s="28">
        <v>543.4</v>
      </c>
      <c r="L38" s="28">
        <v>584.6</v>
      </c>
      <c r="M38" s="28">
        <v>563</v>
      </c>
      <c r="N38" s="28">
        <v>518.9</v>
      </c>
    </row>
    <row r="39" ht="17" spans="1:14">
      <c r="A39" s="25">
        <v>20242200</v>
      </c>
      <c r="B39" s="26" t="s">
        <v>443</v>
      </c>
      <c r="C39" s="25">
        <v>10</v>
      </c>
      <c r="D39" s="25" t="s">
        <v>401</v>
      </c>
      <c r="E39" s="25" t="s">
        <v>408</v>
      </c>
      <c r="F39" s="27" t="s">
        <v>17</v>
      </c>
      <c r="G39" s="25" t="s">
        <v>18</v>
      </c>
      <c r="H39" s="28">
        <v>459.5</v>
      </c>
      <c r="I39" s="28">
        <v>505</v>
      </c>
      <c r="J39" s="28">
        <v>513.6</v>
      </c>
      <c r="K39" s="28">
        <v>547.5</v>
      </c>
      <c r="L39" s="28">
        <v>567.2</v>
      </c>
      <c r="M39" s="28">
        <v>494.5</v>
      </c>
      <c r="N39" s="28">
        <v>469.9</v>
      </c>
    </row>
    <row r="40" ht="17" spans="1:14">
      <c r="A40" s="25">
        <v>20242223</v>
      </c>
      <c r="B40" s="26" t="s">
        <v>444</v>
      </c>
      <c r="C40" s="25">
        <v>10</v>
      </c>
      <c r="D40" s="25" t="s">
        <v>401</v>
      </c>
      <c r="E40" s="25" t="s">
        <v>408</v>
      </c>
      <c r="F40" s="27" t="s">
        <v>17</v>
      </c>
      <c r="G40" s="25" t="s">
        <v>18</v>
      </c>
      <c r="H40" s="28">
        <v>477.5</v>
      </c>
      <c r="I40" s="28">
        <v>453</v>
      </c>
      <c r="J40" s="28">
        <v>468.1</v>
      </c>
      <c r="K40" s="28">
        <v>480</v>
      </c>
      <c r="L40" s="28">
        <v>537.3</v>
      </c>
      <c r="M40" s="28">
        <v>495</v>
      </c>
      <c r="N40" s="28">
        <v>507.9</v>
      </c>
    </row>
    <row r="41" ht="17" spans="1:14">
      <c r="A41" s="25">
        <v>20242227</v>
      </c>
      <c r="B41" s="26" t="s">
        <v>445</v>
      </c>
      <c r="C41" s="25">
        <v>10</v>
      </c>
      <c r="D41" s="25" t="s">
        <v>401</v>
      </c>
      <c r="E41" s="25" t="s">
        <v>408</v>
      </c>
      <c r="F41" s="27" t="s">
        <v>17</v>
      </c>
      <c r="G41" s="25" t="s">
        <v>18</v>
      </c>
      <c r="H41" s="28">
        <v>514.5</v>
      </c>
      <c r="I41" s="28">
        <v>506.5</v>
      </c>
      <c r="J41" s="28">
        <v>504.5</v>
      </c>
      <c r="K41" s="28">
        <v>586.6</v>
      </c>
      <c r="L41" s="28">
        <v>585.3</v>
      </c>
      <c r="M41" s="28">
        <v>522</v>
      </c>
      <c r="N41" s="28">
        <v>519</v>
      </c>
    </row>
    <row r="42" ht="17" spans="1:14">
      <c r="A42" s="25">
        <v>20242232</v>
      </c>
      <c r="B42" s="26" t="s">
        <v>446</v>
      </c>
      <c r="C42" s="25">
        <v>10</v>
      </c>
      <c r="D42" s="25" t="s">
        <v>401</v>
      </c>
      <c r="E42" s="25" t="s">
        <v>408</v>
      </c>
      <c r="F42" s="27" t="s">
        <v>17</v>
      </c>
      <c r="G42" s="25" t="s">
        <v>18</v>
      </c>
      <c r="H42" s="28">
        <v>488.5</v>
      </c>
      <c r="I42" s="28">
        <v>503.5</v>
      </c>
      <c r="J42" s="28">
        <v>511.3</v>
      </c>
      <c r="K42" s="28">
        <v>542.9</v>
      </c>
      <c r="L42" s="28">
        <v>578.3</v>
      </c>
      <c r="M42" s="28">
        <v>537.5</v>
      </c>
      <c r="N42" s="28">
        <v>508.3</v>
      </c>
    </row>
    <row r="43" ht="17" spans="1:14">
      <c r="A43" s="25">
        <v>20242233</v>
      </c>
      <c r="B43" s="26" t="s">
        <v>447</v>
      </c>
      <c r="C43" s="25">
        <v>10</v>
      </c>
      <c r="D43" s="25" t="s">
        <v>401</v>
      </c>
      <c r="E43" s="25" t="s">
        <v>408</v>
      </c>
      <c r="F43" s="27" t="s">
        <v>17</v>
      </c>
      <c r="G43" s="25" t="s">
        <v>18</v>
      </c>
      <c r="H43" s="29">
        <v>529</v>
      </c>
      <c r="I43" s="28">
        <v>485</v>
      </c>
      <c r="J43" s="28">
        <v>512.6</v>
      </c>
      <c r="K43" s="28">
        <v>547.1</v>
      </c>
      <c r="L43" s="28">
        <v>548.9</v>
      </c>
      <c r="M43" s="28">
        <v>527</v>
      </c>
      <c r="N43" s="28">
        <v>532.1</v>
      </c>
    </row>
    <row r="44" ht="17" spans="1:14">
      <c r="A44" s="25">
        <v>20242242</v>
      </c>
      <c r="B44" s="26" t="s">
        <v>448</v>
      </c>
      <c r="C44" s="25">
        <v>10</v>
      </c>
      <c r="D44" s="25" t="s">
        <v>401</v>
      </c>
      <c r="E44" s="25" t="s">
        <v>408</v>
      </c>
      <c r="F44" s="27" t="s">
        <v>17</v>
      </c>
      <c r="G44" s="25" t="s">
        <v>18</v>
      </c>
      <c r="H44" s="28">
        <v>451</v>
      </c>
      <c r="I44" s="28">
        <v>454</v>
      </c>
      <c r="J44" s="28">
        <v>527.4</v>
      </c>
      <c r="K44" s="28">
        <v>497.6</v>
      </c>
      <c r="L44" s="28">
        <v>532.6</v>
      </c>
      <c r="M44" s="28">
        <v>504.5</v>
      </c>
      <c r="N44" s="28">
        <v>458.9</v>
      </c>
    </row>
    <row r="45" ht="17" spans="1:14">
      <c r="A45" s="25">
        <v>20242243</v>
      </c>
      <c r="B45" s="26" t="s">
        <v>449</v>
      </c>
      <c r="C45" s="25">
        <v>10</v>
      </c>
      <c r="D45" s="25" t="s">
        <v>401</v>
      </c>
      <c r="E45" s="25" t="s">
        <v>408</v>
      </c>
      <c r="F45" s="27" t="s">
        <v>17</v>
      </c>
      <c r="G45" s="25" t="s">
        <v>18</v>
      </c>
      <c r="H45" s="28">
        <v>511.5</v>
      </c>
      <c r="I45" s="28">
        <v>549</v>
      </c>
      <c r="J45" s="28">
        <v>529.2</v>
      </c>
      <c r="K45" s="28">
        <v>542.9</v>
      </c>
      <c r="L45" s="28">
        <v>598.4</v>
      </c>
      <c r="M45" s="28">
        <v>526</v>
      </c>
      <c r="N45" s="28">
        <v>535.5</v>
      </c>
    </row>
    <row r="46" ht="17" spans="1:14">
      <c r="A46" s="25">
        <v>20242248</v>
      </c>
      <c r="B46" s="26" t="s">
        <v>450</v>
      </c>
      <c r="C46" s="25">
        <v>10</v>
      </c>
      <c r="D46" s="25" t="s">
        <v>401</v>
      </c>
      <c r="E46" s="25" t="s">
        <v>408</v>
      </c>
      <c r="F46" s="27" t="s">
        <v>17</v>
      </c>
      <c r="G46" s="25" t="s">
        <v>18</v>
      </c>
      <c r="H46" s="28">
        <v>503.5</v>
      </c>
      <c r="I46" s="28">
        <v>482.5</v>
      </c>
      <c r="J46" s="28">
        <v>521.6</v>
      </c>
      <c r="K46" s="28">
        <v>528.1</v>
      </c>
      <c r="L46" s="28">
        <v>562.6</v>
      </c>
      <c r="M46" s="28">
        <v>508</v>
      </c>
      <c r="N46" s="28">
        <v>514.3</v>
      </c>
    </row>
    <row r="47" ht="17" spans="1:14">
      <c r="A47" s="25">
        <v>20242265</v>
      </c>
      <c r="B47" s="26" t="s">
        <v>451</v>
      </c>
      <c r="C47" s="25">
        <v>10</v>
      </c>
      <c r="D47" s="25" t="s">
        <v>401</v>
      </c>
      <c r="E47" s="25" t="s">
        <v>408</v>
      </c>
      <c r="F47" s="27" t="s">
        <v>17</v>
      </c>
      <c r="G47" s="25" t="s">
        <v>18</v>
      </c>
      <c r="H47" s="28">
        <v>505</v>
      </c>
      <c r="I47" s="28">
        <v>521.5</v>
      </c>
      <c r="J47" s="28">
        <v>504.1</v>
      </c>
      <c r="K47" s="28">
        <v>565.8</v>
      </c>
      <c r="L47" s="28">
        <v>553.2</v>
      </c>
      <c r="M47" s="28">
        <v>541</v>
      </c>
      <c r="N47" s="28">
        <v>542.5</v>
      </c>
    </row>
    <row r="48" ht="17" spans="1:14">
      <c r="A48" s="25">
        <v>20242270</v>
      </c>
      <c r="B48" s="26" t="s">
        <v>452</v>
      </c>
      <c r="C48" s="25">
        <v>10</v>
      </c>
      <c r="D48" s="25" t="s">
        <v>401</v>
      </c>
      <c r="E48" s="25" t="s">
        <v>408</v>
      </c>
      <c r="F48" s="27" t="s">
        <v>17</v>
      </c>
      <c r="G48" s="25" t="s">
        <v>18</v>
      </c>
      <c r="H48" s="28">
        <v>483.5</v>
      </c>
      <c r="I48" s="28">
        <v>492</v>
      </c>
      <c r="J48" s="28">
        <v>504.4</v>
      </c>
      <c r="K48" s="28">
        <v>533.6</v>
      </c>
      <c r="L48" s="28">
        <v>562.8</v>
      </c>
      <c r="M48" s="28">
        <v>475</v>
      </c>
      <c r="N48" s="28">
        <v>492.6</v>
      </c>
    </row>
    <row r="49" ht="17" spans="1:14">
      <c r="A49" s="25">
        <v>20242284</v>
      </c>
      <c r="B49" s="26" t="s">
        <v>453</v>
      </c>
      <c r="C49" s="25">
        <v>10</v>
      </c>
      <c r="D49" s="25" t="s">
        <v>401</v>
      </c>
      <c r="E49" s="25" t="s">
        <v>408</v>
      </c>
      <c r="F49" s="27" t="s">
        <v>17</v>
      </c>
      <c r="G49" s="25" t="s">
        <v>18</v>
      </c>
      <c r="H49" s="28">
        <v>507.5</v>
      </c>
      <c r="I49" s="28">
        <v>481</v>
      </c>
      <c r="J49" s="28">
        <v>480.2</v>
      </c>
      <c r="K49" s="28">
        <v>533.4</v>
      </c>
      <c r="L49" s="28">
        <v>518.7</v>
      </c>
      <c r="M49" s="28">
        <v>547.5</v>
      </c>
      <c r="N49" s="28">
        <v>499.5</v>
      </c>
    </row>
    <row r="50" ht="17" spans="1:14">
      <c r="A50" s="25">
        <v>20242286</v>
      </c>
      <c r="B50" s="26" t="s">
        <v>454</v>
      </c>
      <c r="C50" s="25">
        <v>10</v>
      </c>
      <c r="D50" s="25" t="s">
        <v>401</v>
      </c>
      <c r="E50" s="25" t="s">
        <v>408</v>
      </c>
      <c r="F50" s="27" t="s">
        <v>17</v>
      </c>
      <c r="G50" s="25" t="s">
        <v>18</v>
      </c>
      <c r="H50" s="28">
        <v>494</v>
      </c>
      <c r="I50" s="28">
        <v>511</v>
      </c>
      <c r="J50" s="28">
        <v>485.4</v>
      </c>
      <c r="K50" s="28">
        <v>531.8</v>
      </c>
      <c r="L50" s="28">
        <v>539.2</v>
      </c>
      <c r="M50" s="28">
        <v>526.5</v>
      </c>
      <c r="N50" s="28">
        <v>486.4</v>
      </c>
    </row>
    <row r="51" ht="17" spans="1:14">
      <c r="A51" s="25">
        <v>20242296</v>
      </c>
      <c r="B51" s="26" t="s">
        <v>455</v>
      </c>
      <c r="C51" s="25">
        <v>10</v>
      </c>
      <c r="D51" s="25" t="s">
        <v>401</v>
      </c>
      <c r="E51" s="25" t="s">
        <v>408</v>
      </c>
      <c r="F51" s="27" t="s">
        <v>17</v>
      </c>
      <c r="G51" s="25" t="s">
        <v>18</v>
      </c>
      <c r="H51" s="28">
        <v>507</v>
      </c>
      <c r="I51" s="29">
        <v>577</v>
      </c>
      <c r="J51" s="28">
        <v>561.7</v>
      </c>
      <c r="K51" s="28">
        <v>571.6</v>
      </c>
      <c r="L51" s="28">
        <v>579.6</v>
      </c>
      <c r="M51" s="28">
        <v>569.5</v>
      </c>
      <c r="N51" s="28">
        <v>557.5</v>
      </c>
    </row>
    <row r="52" ht="17" spans="1:14">
      <c r="A52" s="25">
        <v>20242299</v>
      </c>
      <c r="B52" s="26" t="s">
        <v>456</v>
      </c>
      <c r="C52" s="25">
        <v>10</v>
      </c>
      <c r="D52" s="25" t="s">
        <v>401</v>
      </c>
      <c r="E52" s="25" t="s">
        <v>408</v>
      </c>
      <c r="F52" s="27" t="s">
        <v>17</v>
      </c>
      <c r="G52" s="25" t="s">
        <v>18</v>
      </c>
      <c r="H52" s="30">
        <v>547.5</v>
      </c>
      <c r="I52" s="28">
        <v>548.5</v>
      </c>
      <c r="J52" s="28">
        <v>576.1</v>
      </c>
      <c r="K52" s="28">
        <v>577.1</v>
      </c>
      <c r="L52" s="28">
        <v>604.8</v>
      </c>
      <c r="M52" s="28">
        <v>549.5</v>
      </c>
      <c r="N52" s="28">
        <v>551.1</v>
      </c>
    </row>
    <row r="53" ht="17" spans="1:14">
      <c r="A53" s="25">
        <v>20242301</v>
      </c>
      <c r="B53" s="26" t="s">
        <v>457</v>
      </c>
      <c r="C53" s="25">
        <v>10</v>
      </c>
      <c r="D53" s="25" t="s">
        <v>401</v>
      </c>
      <c r="E53" s="25" t="s">
        <v>408</v>
      </c>
      <c r="F53" s="27" t="s">
        <v>17</v>
      </c>
      <c r="G53" s="25" t="s">
        <v>18</v>
      </c>
      <c r="H53" s="28">
        <v>489</v>
      </c>
      <c r="I53" s="28">
        <v>455</v>
      </c>
      <c r="J53" s="28">
        <v>473.5</v>
      </c>
      <c r="K53" s="28">
        <v>533.4</v>
      </c>
      <c r="L53" s="28">
        <v>509.2</v>
      </c>
      <c r="M53" s="28">
        <v>527.5</v>
      </c>
      <c r="N53" s="28">
        <v>472.5</v>
      </c>
    </row>
    <row r="54" ht="17" spans="1:14">
      <c r="A54" s="25">
        <v>20242303</v>
      </c>
      <c r="B54" s="26" t="s">
        <v>458</v>
      </c>
      <c r="C54" s="25">
        <v>10</v>
      </c>
      <c r="D54" s="25" t="s">
        <v>401</v>
      </c>
      <c r="E54" s="25" t="s">
        <v>408</v>
      </c>
      <c r="F54" s="27" t="s">
        <v>17</v>
      </c>
      <c r="G54" s="25" t="s">
        <v>18</v>
      </c>
      <c r="H54" s="30">
        <v>559.5</v>
      </c>
      <c r="I54" s="29">
        <v>611</v>
      </c>
      <c r="J54" s="28">
        <v>576.5</v>
      </c>
      <c r="K54" s="28">
        <v>599.1</v>
      </c>
      <c r="L54" s="28">
        <v>637.5</v>
      </c>
      <c r="M54" s="28">
        <v>610</v>
      </c>
      <c r="N54" s="28">
        <v>567.8</v>
      </c>
    </row>
    <row r="55" ht="17" spans="1:14">
      <c r="A55" s="25">
        <v>20242316</v>
      </c>
      <c r="B55" s="26" t="s">
        <v>459</v>
      </c>
      <c r="C55" s="25">
        <v>10</v>
      </c>
      <c r="D55" s="25" t="s">
        <v>401</v>
      </c>
      <c r="E55" s="25" t="s">
        <v>408</v>
      </c>
      <c r="F55" s="27" t="s">
        <v>17</v>
      </c>
      <c r="G55" s="25" t="s">
        <v>18</v>
      </c>
      <c r="H55" s="28">
        <v>466.5</v>
      </c>
      <c r="I55" s="28">
        <v>508.5</v>
      </c>
      <c r="J55" s="28">
        <v>520.4</v>
      </c>
      <c r="K55" s="28">
        <v>521.5</v>
      </c>
      <c r="L55" s="28">
        <v>541.1</v>
      </c>
      <c r="M55" s="28">
        <v>512</v>
      </c>
      <c r="N55" s="28">
        <v>489.8</v>
      </c>
    </row>
    <row r="56" ht="17" spans="1:14">
      <c r="A56" s="25">
        <v>20242342</v>
      </c>
      <c r="B56" s="26" t="s">
        <v>460</v>
      </c>
      <c r="C56" s="25">
        <v>10</v>
      </c>
      <c r="D56" s="25" t="s">
        <v>401</v>
      </c>
      <c r="E56" s="25" t="s">
        <v>408</v>
      </c>
      <c r="F56" s="27" t="s">
        <v>17</v>
      </c>
      <c r="G56" s="25" t="s">
        <v>18</v>
      </c>
      <c r="H56" s="28">
        <v>484</v>
      </c>
      <c r="I56" s="29">
        <v>551</v>
      </c>
      <c r="J56" s="28">
        <v>547.5</v>
      </c>
      <c r="K56" s="28">
        <v>545.4</v>
      </c>
      <c r="L56" s="28">
        <v>532.3</v>
      </c>
      <c r="M56" s="28">
        <v>531.5</v>
      </c>
      <c r="N56" s="28">
        <v>495.3</v>
      </c>
    </row>
    <row r="57" ht="17" spans="1:14">
      <c r="A57" s="25">
        <v>20242344</v>
      </c>
      <c r="B57" s="26" t="s">
        <v>461</v>
      </c>
      <c r="C57" s="25">
        <v>10</v>
      </c>
      <c r="D57" s="25" t="s">
        <v>401</v>
      </c>
      <c r="E57" s="25" t="s">
        <v>408</v>
      </c>
      <c r="F57" s="27" t="s">
        <v>17</v>
      </c>
      <c r="G57" s="25" t="s">
        <v>18</v>
      </c>
      <c r="H57" s="28">
        <v>495.5</v>
      </c>
      <c r="I57" s="29">
        <v>566.5</v>
      </c>
      <c r="J57" s="28">
        <v>545.9</v>
      </c>
      <c r="K57" s="28">
        <v>585.8</v>
      </c>
      <c r="L57" s="28">
        <v>595.3</v>
      </c>
      <c r="M57" s="28">
        <v>602.5</v>
      </c>
      <c r="N57" s="28">
        <v>566.6</v>
      </c>
    </row>
    <row r="58" ht="17" spans="1:14">
      <c r="A58" s="25">
        <v>20242349</v>
      </c>
      <c r="B58" s="26" t="s">
        <v>462</v>
      </c>
      <c r="C58" s="25">
        <v>10</v>
      </c>
      <c r="D58" s="25" t="s">
        <v>401</v>
      </c>
      <c r="E58" s="25" t="s">
        <v>408</v>
      </c>
      <c r="F58" s="27" t="s">
        <v>17</v>
      </c>
      <c r="G58" s="25" t="s">
        <v>18</v>
      </c>
      <c r="H58" s="28">
        <v>487</v>
      </c>
      <c r="I58" s="28">
        <v>497</v>
      </c>
      <c r="J58" s="28">
        <v>501</v>
      </c>
      <c r="K58" s="28">
        <v>505.2</v>
      </c>
      <c r="L58" s="28">
        <v>558.5</v>
      </c>
      <c r="M58" s="28">
        <v>537</v>
      </c>
      <c r="N58" s="28">
        <v>466.5</v>
      </c>
    </row>
    <row r="59" ht="17" spans="1:14">
      <c r="A59" s="25">
        <v>20242372</v>
      </c>
      <c r="B59" s="26" t="s">
        <v>463</v>
      </c>
      <c r="C59" s="25">
        <v>10</v>
      </c>
      <c r="D59" s="25" t="s">
        <v>401</v>
      </c>
      <c r="E59" s="25" t="s">
        <v>408</v>
      </c>
      <c r="F59" s="27" t="s">
        <v>17</v>
      </c>
      <c r="G59" s="25" t="s">
        <v>18</v>
      </c>
      <c r="H59" s="28">
        <v>500.5</v>
      </c>
      <c r="I59" s="28">
        <v>544</v>
      </c>
      <c r="J59" s="28">
        <v>505.6</v>
      </c>
      <c r="K59" s="28">
        <v>545.2</v>
      </c>
      <c r="L59" s="28">
        <v>571.5</v>
      </c>
      <c r="M59" s="28">
        <v>538.5</v>
      </c>
      <c r="N59" s="28">
        <v>521.6</v>
      </c>
    </row>
    <row r="60" ht="17" spans="1:14">
      <c r="A60" s="25">
        <v>20242378</v>
      </c>
      <c r="B60" s="26" t="s">
        <v>464</v>
      </c>
      <c r="C60" s="25">
        <v>10</v>
      </c>
      <c r="D60" s="25" t="s">
        <v>401</v>
      </c>
      <c r="E60" s="25" t="s">
        <v>408</v>
      </c>
      <c r="F60" s="27" t="s">
        <v>17</v>
      </c>
      <c r="G60" s="25" t="s">
        <v>18</v>
      </c>
      <c r="H60" s="28">
        <v>466</v>
      </c>
      <c r="I60" s="28">
        <v>482.5</v>
      </c>
      <c r="J60" s="28">
        <v>477.7</v>
      </c>
      <c r="K60" s="28">
        <v>525.6</v>
      </c>
      <c r="L60" s="28">
        <v>537.9</v>
      </c>
      <c r="M60" s="28">
        <v>526.5</v>
      </c>
      <c r="N60" s="28">
        <v>515.8</v>
      </c>
    </row>
    <row r="61" ht="17" spans="1:14">
      <c r="A61" s="25">
        <v>20242407</v>
      </c>
      <c r="B61" s="26" t="s">
        <v>465</v>
      </c>
      <c r="C61" s="25">
        <v>10</v>
      </c>
      <c r="D61" s="25" t="s">
        <v>401</v>
      </c>
      <c r="E61" s="25" t="s">
        <v>408</v>
      </c>
      <c r="F61" s="27" t="s">
        <v>17</v>
      </c>
      <c r="G61" s="25" t="s">
        <v>18</v>
      </c>
      <c r="H61" s="28">
        <v>469.5</v>
      </c>
      <c r="I61" s="28">
        <v>524.5</v>
      </c>
      <c r="J61" s="28">
        <v>524.8</v>
      </c>
      <c r="K61" s="28">
        <v>545</v>
      </c>
      <c r="L61" s="28">
        <v>590.9</v>
      </c>
      <c r="M61" s="28">
        <v>551.5</v>
      </c>
      <c r="N61" s="28">
        <v>525.9</v>
      </c>
    </row>
    <row r="62" ht="17" spans="1:14">
      <c r="A62" s="25">
        <v>20242424</v>
      </c>
      <c r="B62" s="26" t="s">
        <v>466</v>
      </c>
      <c r="C62" s="25">
        <v>10</v>
      </c>
      <c r="D62" s="25" t="s">
        <v>401</v>
      </c>
      <c r="E62" s="25" t="s">
        <v>408</v>
      </c>
      <c r="F62" s="27" t="s">
        <v>17</v>
      </c>
      <c r="G62" s="25" t="s">
        <v>18</v>
      </c>
      <c r="H62" s="30">
        <v>558</v>
      </c>
      <c r="I62" s="29">
        <v>555.5</v>
      </c>
      <c r="J62" s="28">
        <v>539</v>
      </c>
      <c r="K62" s="28">
        <v>600.1</v>
      </c>
      <c r="L62" s="28">
        <v>599.4</v>
      </c>
      <c r="M62" s="28">
        <v>582.5</v>
      </c>
      <c r="N62" s="28">
        <v>548.3</v>
      </c>
    </row>
    <row r="63" ht="17" spans="1:14">
      <c r="A63" s="25">
        <v>20242441</v>
      </c>
      <c r="B63" s="26" t="s">
        <v>467</v>
      </c>
      <c r="C63" s="25">
        <v>10</v>
      </c>
      <c r="D63" s="25" t="s">
        <v>401</v>
      </c>
      <c r="E63" s="25" t="s">
        <v>408</v>
      </c>
      <c r="F63" s="27" t="s">
        <v>17</v>
      </c>
      <c r="G63" s="25" t="s">
        <v>18</v>
      </c>
      <c r="H63" s="29">
        <v>537.5</v>
      </c>
      <c r="I63" s="28">
        <v>533.5</v>
      </c>
      <c r="J63" s="28">
        <v>577.2</v>
      </c>
      <c r="K63" s="28">
        <v>577.9</v>
      </c>
      <c r="L63" s="28">
        <v>576</v>
      </c>
      <c r="M63" s="28">
        <v>566.5</v>
      </c>
      <c r="N63" s="28">
        <v>503.4</v>
      </c>
    </row>
    <row r="64" ht="17" spans="1:14">
      <c r="A64" s="25">
        <v>20244032</v>
      </c>
      <c r="B64" s="26" t="s">
        <v>468</v>
      </c>
      <c r="C64" s="25">
        <v>10</v>
      </c>
      <c r="D64" s="25" t="s">
        <v>401</v>
      </c>
      <c r="E64" s="25" t="s">
        <v>408</v>
      </c>
      <c r="F64" s="27" t="s">
        <v>69</v>
      </c>
      <c r="G64" s="25" t="s">
        <v>18</v>
      </c>
      <c r="H64" s="28">
        <v>500.5</v>
      </c>
      <c r="I64" s="28">
        <v>493.5</v>
      </c>
      <c r="J64" s="28">
        <v>512.1</v>
      </c>
      <c r="K64" s="28">
        <v>514.9</v>
      </c>
      <c r="L64" s="28">
        <v>547.1</v>
      </c>
      <c r="M64" s="28">
        <v>520</v>
      </c>
      <c r="N64" s="28">
        <v>536.3</v>
      </c>
    </row>
    <row r="65" ht="17" spans="1:14">
      <c r="A65" s="25">
        <v>20244537</v>
      </c>
      <c r="B65" s="26" t="s">
        <v>469</v>
      </c>
      <c r="C65" s="25">
        <v>10</v>
      </c>
      <c r="D65" s="25" t="s">
        <v>401</v>
      </c>
      <c r="E65" s="25" t="s">
        <v>408</v>
      </c>
      <c r="F65" s="27" t="s">
        <v>69</v>
      </c>
      <c r="G65" s="25" t="s">
        <v>18</v>
      </c>
      <c r="H65" s="28">
        <v>514</v>
      </c>
      <c r="I65" s="28">
        <v>518.5</v>
      </c>
      <c r="J65" s="28">
        <v>529.2</v>
      </c>
      <c r="K65" s="28">
        <v>553.1</v>
      </c>
      <c r="L65" s="28">
        <v>566.2</v>
      </c>
      <c r="M65" s="28">
        <v>547</v>
      </c>
      <c r="N65" s="28">
        <v>500.4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1"/>
  <sheetViews>
    <sheetView tabSelected="1" topLeftCell="A7" workbookViewId="0">
      <selection activeCell="D157" sqref="D157"/>
    </sheetView>
  </sheetViews>
  <sheetFormatPr defaultColWidth="9" defaultRowHeight="16.8"/>
  <cols>
    <col min="1" max="1" width="9" style="2" customWidth="1"/>
    <col min="2" max="2" width="20.625" style="2" customWidth="1"/>
    <col min="3" max="3" width="20" style="2" customWidth="1"/>
    <col min="4" max="4" width="18.5" style="2" customWidth="1"/>
    <col min="5" max="6" width="15.625" style="2" customWidth="1"/>
    <col min="7" max="7" width="12.625" style="2" customWidth="1"/>
    <col min="8" max="8" width="9" style="2" customWidth="1"/>
    <col min="9" max="9" width="20.625" style="2" customWidth="1"/>
    <col min="10" max="10" width="20" style="2" customWidth="1"/>
    <col min="11" max="11" width="18.5" style="2" customWidth="1"/>
    <col min="12" max="13" width="15.625" style="2" customWidth="1"/>
    <col min="14" max="14" width="9" style="2" customWidth="1"/>
    <col min="15" max="15" width="12.625" style="2" customWidth="1"/>
    <col min="16" max="16384" width="9" style="2" customWidth="1"/>
  </cols>
  <sheetData>
    <row r="1" s="2" customFormat="1" spans="1:13">
      <c r="A1" s="2" t="s">
        <v>470</v>
      </c>
      <c r="H1" s="2" t="s">
        <v>470</v>
      </c>
    </row>
    <row r="2" s="2" customFormat="1" spans="1:13">
      <c r="A2" s="10" t="s">
        <v>471</v>
      </c>
      <c r="B2" s="3" t="s">
        <v>472</v>
      </c>
      <c r="C2" s="19" t="s">
        <v>473</v>
      </c>
      <c r="D2" s="19" t="s">
        <v>474</v>
      </c>
      <c r="E2" s="10" t="s">
        <v>475</v>
      </c>
      <c r="H2" s="10" t="s">
        <v>471</v>
      </c>
      <c r="I2" s="3" t="s">
        <v>472</v>
      </c>
      <c r="J2" s="19" t="s">
        <v>473</v>
      </c>
      <c r="K2" s="19" t="s">
        <v>474</v>
      </c>
      <c r="L2" s="10" t="s">
        <v>475</v>
      </c>
    </row>
    <row r="3" s="2" customFormat="1" spans="1:13">
      <c r="A3" s="4"/>
      <c r="B3" s="4"/>
      <c r="C3" s="10" t="s">
        <v>476</v>
      </c>
      <c r="D3" s="10" t="s">
        <v>477</v>
      </c>
      <c r="E3" s="4"/>
      <c r="H3" s="4"/>
      <c r="I3" s="4"/>
      <c r="J3" s="10" t="s">
        <v>476</v>
      </c>
      <c r="K3" s="10" t="s">
        <v>478</v>
      </c>
      <c r="L3" s="4"/>
    </row>
    <row r="4" s="2" customFormat="1" spans="1:13">
      <c r="A4" s="10">
        <v>1</v>
      </c>
      <c r="B4" s="10" t="s">
        <v>479</v>
      </c>
      <c r="C4" s="10">
        <v>20</v>
      </c>
      <c r="D4" s="10">
        <v>20</v>
      </c>
      <c r="E4" s="11">
        <v>1</v>
      </c>
      <c r="F4" s="12"/>
      <c r="H4" s="10">
        <v>1</v>
      </c>
      <c r="I4" s="10" t="s">
        <v>479</v>
      </c>
      <c r="J4" s="10">
        <v>20</v>
      </c>
      <c r="K4" s="10">
        <v>20</v>
      </c>
      <c r="L4" s="11">
        <v>1</v>
      </c>
      <c r="M4" s="12"/>
    </row>
    <row r="5" s="2" customFormat="1" spans="1:13">
      <c r="A5" s="10">
        <v>2</v>
      </c>
      <c r="B5" s="10" t="s">
        <v>480</v>
      </c>
      <c r="C5" s="10">
        <v>20</v>
      </c>
      <c r="D5" s="10">
        <v>16</v>
      </c>
      <c r="E5" s="11">
        <v>0.8</v>
      </c>
      <c r="F5" s="12"/>
      <c r="H5" s="10">
        <v>2</v>
      </c>
      <c r="I5" s="10" t="s">
        <v>480</v>
      </c>
      <c r="J5" s="10">
        <v>20</v>
      </c>
      <c r="K5" s="10">
        <v>20</v>
      </c>
      <c r="L5" s="11">
        <v>1</v>
      </c>
      <c r="M5" s="12"/>
    </row>
    <row r="6" s="2" customFormat="1" spans="1:13">
      <c r="A6" s="10">
        <v>3</v>
      </c>
      <c r="B6" s="10" t="s">
        <v>481</v>
      </c>
      <c r="C6" s="10">
        <v>21</v>
      </c>
      <c r="D6" s="10">
        <v>13</v>
      </c>
      <c r="E6" s="11">
        <v>0.619047619047619</v>
      </c>
      <c r="F6" s="12"/>
      <c r="H6" s="10">
        <v>3</v>
      </c>
      <c r="I6" s="10" t="s">
        <v>481</v>
      </c>
      <c r="J6" s="10">
        <v>21</v>
      </c>
      <c r="K6" s="10">
        <v>21</v>
      </c>
      <c r="L6" s="11">
        <v>1</v>
      </c>
      <c r="M6" s="12"/>
    </row>
    <row r="7" s="2" customFormat="1" spans="1:13">
      <c r="A7" s="10">
        <v>4</v>
      </c>
      <c r="B7" s="10" t="s">
        <v>482</v>
      </c>
      <c r="C7" s="10">
        <v>21</v>
      </c>
      <c r="D7" s="10">
        <v>9</v>
      </c>
      <c r="E7" s="11">
        <v>0.428571428571428</v>
      </c>
      <c r="F7" s="12"/>
      <c r="H7" s="10">
        <v>4</v>
      </c>
      <c r="I7" s="10" t="s">
        <v>482</v>
      </c>
      <c r="J7" s="10">
        <v>21</v>
      </c>
      <c r="K7" s="10">
        <v>21</v>
      </c>
      <c r="L7" s="11">
        <v>1</v>
      </c>
      <c r="M7" s="12"/>
    </row>
    <row r="8" s="2" customFormat="1" spans="1:13">
      <c r="A8" s="10">
        <v>5</v>
      </c>
      <c r="B8" s="10" t="s">
        <v>483</v>
      </c>
      <c r="C8" s="10">
        <v>18</v>
      </c>
      <c r="D8" s="10">
        <v>9</v>
      </c>
      <c r="E8" s="11">
        <v>0.5</v>
      </c>
      <c r="F8" s="12"/>
      <c r="H8" s="10">
        <v>5</v>
      </c>
      <c r="I8" s="10" t="s">
        <v>483</v>
      </c>
      <c r="J8" s="10">
        <v>18</v>
      </c>
      <c r="K8" s="10">
        <v>18</v>
      </c>
      <c r="L8" s="11">
        <v>1</v>
      </c>
      <c r="M8" s="12"/>
    </row>
    <row r="9" s="2" customFormat="1" spans="1:13">
      <c r="A9" s="10">
        <v>6</v>
      </c>
      <c r="B9" s="10" t="s">
        <v>484</v>
      </c>
      <c r="C9" s="10">
        <v>20</v>
      </c>
      <c r="D9" s="10">
        <v>1</v>
      </c>
      <c r="E9" s="11">
        <v>0.05</v>
      </c>
      <c r="F9" s="12"/>
      <c r="H9" s="10">
        <v>6</v>
      </c>
      <c r="I9" s="10" t="s">
        <v>484</v>
      </c>
      <c r="J9" s="10">
        <v>20</v>
      </c>
      <c r="K9" s="10">
        <v>19</v>
      </c>
      <c r="L9" s="11">
        <v>0.95</v>
      </c>
      <c r="M9" s="12"/>
    </row>
    <row r="10" s="2" customFormat="1" spans="1:13">
      <c r="A10" s="10">
        <v>7</v>
      </c>
      <c r="B10" s="10" t="s">
        <v>485</v>
      </c>
      <c r="C10" s="10">
        <v>20</v>
      </c>
      <c r="D10" s="10">
        <v>6</v>
      </c>
      <c r="E10" s="11">
        <v>0.3</v>
      </c>
      <c r="F10" s="12"/>
      <c r="H10" s="10">
        <v>7</v>
      </c>
      <c r="I10" s="10" t="s">
        <v>485</v>
      </c>
      <c r="J10" s="10">
        <v>20</v>
      </c>
      <c r="K10" s="10">
        <v>20</v>
      </c>
      <c r="L10" s="11">
        <v>1</v>
      </c>
      <c r="M10" s="12"/>
    </row>
    <row r="11" s="2" customFormat="1" spans="1:13">
      <c r="A11" s="10">
        <v>8</v>
      </c>
      <c r="B11" s="10" t="s">
        <v>486</v>
      </c>
      <c r="C11" s="10">
        <v>20</v>
      </c>
      <c r="D11" s="10">
        <v>1</v>
      </c>
      <c r="E11" s="11">
        <v>0.05</v>
      </c>
      <c r="F11" s="12"/>
      <c r="H11" s="10">
        <v>8</v>
      </c>
      <c r="I11" s="10" t="s">
        <v>486</v>
      </c>
      <c r="J11" s="10">
        <v>20</v>
      </c>
      <c r="K11" s="10">
        <v>18</v>
      </c>
      <c r="L11" s="11">
        <v>0.9</v>
      </c>
      <c r="M11" s="12"/>
    </row>
    <row r="12" s="2" customFormat="1" spans="1:13">
      <c r="A12" s="10">
        <v>9</v>
      </c>
      <c r="B12" s="10" t="s">
        <v>487</v>
      </c>
      <c r="C12" s="10">
        <v>20</v>
      </c>
      <c r="D12" s="10">
        <v>2</v>
      </c>
      <c r="E12" s="11">
        <v>0.1</v>
      </c>
      <c r="F12" s="12"/>
      <c r="H12" s="10">
        <v>9</v>
      </c>
      <c r="I12" s="10" t="s">
        <v>487</v>
      </c>
      <c r="J12" s="10">
        <v>20</v>
      </c>
      <c r="K12" s="10">
        <v>18</v>
      </c>
      <c r="L12" s="11">
        <v>0.9</v>
      </c>
      <c r="M12" s="12"/>
    </row>
    <row r="13" s="2" customFormat="1" spans="1:13">
      <c r="A13" s="10">
        <v>10</v>
      </c>
      <c r="B13" s="10" t="s">
        <v>488</v>
      </c>
      <c r="C13" s="10">
        <v>21</v>
      </c>
      <c r="D13" s="10">
        <v>1</v>
      </c>
      <c r="E13" s="11">
        <v>0.0476190476190476</v>
      </c>
      <c r="F13" s="12"/>
      <c r="H13" s="10">
        <v>10</v>
      </c>
      <c r="I13" s="10" t="s">
        <v>488</v>
      </c>
      <c r="J13" s="10">
        <v>21</v>
      </c>
      <c r="K13" s="10">
        <v>17</v>
      </c>
      <c r="L13" s="11">
        <v>0.80952380952381</v>
      </c>
      <c r="M13" s="12"/>
    </row>
    <row r="14" s="2" customFormat="1" spans="1:13">
      <c r="A14" s="10">
        <v>11</v>
      </c>
      <c r="B14" s="10" t="s">
        <v>489</v>
      </c>
      <c r="C14" s="10">
        <v>20</v>
      </c>
      <c r="D14" s="10">
        <v>1</v>
      </c>
      <c r="E14" s="11">
        <v>0.05</v>
      </c>
      <c r="F14" s="12"/>
      <c r="H14" s="10">
        <v>11</v>
      </c>
      <c r="I14" s="10" t="s">
        <v>489</v>
      </c>
      <c r="J14" s="10">
        <v>20</v>
      </c>
      <c r="K14" s="10">
        <v>16</v>
      </c>
      <c r="L14" s="11">
        <v>0.8</v>
      </c>
      <c r="M14" s="12"/>
    </row>
    <row r="15" s="2" customFormat="1" spans="1:13">
      <c r="A15" s="10">
        <v>12</v>
      </c>
      <c r="B15" s="10" t="s">
        <v>490</v>
      </c>
      <c r="C15" s="10">
        <v>19</v>
      </c>
      <c r="D15" s="10">
        <v>0</v>
      </c>
      <c r="E15" s="11">
        <v>0</v>
      </c>
      <c r="F15" s="12"/>
      <c r="H15" s="10">
        <v>12</v>
      </c>
      <c r="I15" s="10" t="s">
        <v>490</v>
      </c>
      <c r="J15" s="10">
        <v>19</v>
      </c>
      <c r="K15" s="10">
        <v>12</v>
      </c>
      <c r="L15" s="11">
        <v>0.631578947368421</v>
      </c>
      <c r="M15" s="12"/>
    </row>
    <row r="16" s="2" customFormat="1" spans="1:13">
      <c r="A16" s="10">
        <v>13</v>
      </c>
      <c r="B16" s="10" t="s">
        <v>491</v>
      </c>
      <c r="C16" s="10">
        <v>20</v>
      </c>
      <c r="D16" s="10">
        <v>0</v>
      </c>
      <c r="E16" s="11">
        <v>0</v>
      </c>
      <c r="F16" s="12"/>
      <c r="H16" s="10">
        <v>13</v>
      </c>
      <c r="I16" s="10" t="s">
        <v>491</v>
      </c>
      <c r="J16" s="10">
        <v>20</v>
      </c>
      <c r="K16" s="10">
        <v>13</v>
      </c>
      <c r="L16" s="11">
        <v>0.65</v>
      </c>
      <c r="M16" s="12"/>
    </row>
    <row r="17" s="2" customFormat="1" spans="1:13">
      <c r="A17" s="10">
        <v>14</v>
      </c>
      <c r="B17" s="10" t="s">
        <v>492</v>
      </c>
      <c r="C17" s="10">
        <v>20</v>
      </c>
      <c r="D17" s="10">
        <v>0</v>
      </c>
      <c r="E17" s="11">
        <v>0</v>
      </c>
      <c r="F17" s="12"/>
      <c r="H17" s="10">
        <v>14</v>
      </c>
      <c r="I17" s="10" t="s">
        <v>492</v>
      </c>
      <c r="J17" s="10">
        <v>20</v>
      </c>
      <c r="K17" s="10">
        <v>9</v>
      </c>
      <c r="L17" s="11">
        <v>0.45</v>
      </c>
      <c r="M17" s="12"/>
    </row>
    <row r="18" s="2" customFormat="1" spans="1:13">
      <c r="A18" s="10">
        <v>15</v>
      </c>
      <c r="B18" s="10" t="s">
        <v>493</v>
      </c>
      <c r="C18" s="10">
        <v>20</v>
      </c>
      <c r="D18" s="10">
        <v>0</v>
      </c>
      <c r="E18" s="11">
        <v>0</v>
      </c>
      <c r="F18" s="12"/>
      <c r="H18" s="10">
        <v>15</v>
      </c>
      <c r="I18" s="10" t="s">
        <v>493</v>
      </c>
      <c r="J18" s="10">
        <v>20</v>
      </c>
      <c r="K18" s="10">
        <v>11</v>
      </c>
      <c r="L18" s="11">
        <v>0.55</v>
      </c>
      <c r="M18" s="12"/>
    </row>
    <row r="19" s="2" customFormat="1" spans="1:13">
      <c r="A19" s="10">
        <v>16</v>
      </c>
      <c r="B19" s="10" t="s">
        <v>494</v>
      </c>
      <c r="C19" s="10">
        <v>20</v>
      </c>
      <c r="D19" s="10">
        <v>0</v>
      </c>
      <c r="E19" s="11">
        <v>0</v>
      </c>
      <c r="F19" s="12"/>
      <c r="H19" s="10">
        <v>16</v>
      </c>
      <c r="I19" s="10" t="s">
        <v>494</v>
      </c>
      <c r="J19" s="10">
        <v>20</v>
      </c>
      <c r="K19" s="10">
        <v>5</v>
      </c>
      <c r="L19" s="11">
        <v>0.25</v>
      </c>
      <c r="M19" s="12"/>
    </row>
    <row r="20" s="2" customFormat="1" spans="1:13">
      <c r="A20" s="10">
        <v>17</v>
      </c>
      <c r="B20" s="10" t="s">
        <v>495</v>
      </c>
      <c r="C20" s="10">
        <v>20</v>
      </c>
      <c r="D20" s="10">
        <v>0</v>
      </c>
      <c r="E20" s="11">
        <v>0</v>
      </c>
      <c r="F20" s="12"/>
      <c r="H20" s="10">
        <v>17</v>
      </c>
      <c r="I20" s="10" t="s">
        <v>495</v>
      </c>
      <c r="J20" s="10">
        <v>20</v>
      </c>
      <c r="K20" s="10">
        <v>3</v>
      </c>
      <c r="L20" s="11">
        <v>0.15</v>
      </c>
      <c r="M20" s="12"/>
    </row>
    <row r="21" s="2" customFormat="1" spans="1:13">
      <c r="A21" s="10">
        <v>18</v>
      </c>
      <c r="B21" s="10" t="s">
        <v>496</v>
      </c>
      <c r="C21" s="10">
        <v>20</v>
      </c>
      <c r="D21" s="10">
        <v>0</v>
      </c>
      <c r="E21" s="11">
        <v>0</v>
      </c>
      <c r="F21" s="12"/>
      <c r="H21" s="10">
        <v>18</v>
      </c>
      <c r="I21" s="10" t="s">
        <v>496</v>
      </c>
      <c r="J21" s="10">
        <v>20</v>
      </c>
      <c r="K21" s="10">
        <v>0</v>
      </c>
      <c r="L21" s="11">
        <v>0</v>
      </c>
      <c r="M21" s="12"/>
    </row>
    <row r="22" s="2" customFormat="1" spans="1:13">
      <c r="A22" s="10">
        <v>19</v>
      </c>
      <c r="B22" s="10" t="s">
        <v>497</v>
      </c>
      <c r="C22" s="10">
        <v>14</v>
      </c>
      <c r="D22" s="10">
        <v>1</v>
      </c>
      <c r="E22" s="11">
        <v>0.0714285714285714</v>
      </c>
      <c r="F22" s="12"/>
      <c r="H22" s="10">
        <v>19</v>
      </c>
      <c r="I22" s="10" t="s">
        <v>497</v>
      </c>
      <c r="J22" s="10">
        <v>14</v>
      </c>
      <c r="K22" s="10">
        <v>2</v>
      </c>
      <c r="L22" s="11">
        <v>0.142857142857143</v>
      </c>
      <c r="M22" s="12"/>
    </row>
    <row r="24" s="2" customFormat="1" spans="1:13">
      <c r="A24" s="2" t="s">
        <v>498</v>
      </c>
      <c r="H24" s="2" t="s">
        <v>498</v>
      </c>
    </row>
    <row r="25" s="2" customFormat="1" spans="1:13">
      <c r="A25" s="10" t="s">
        <v>471</v>
      </c>
      <c r="B25" s="3" t="s">
        <v>472</v>
      </c>
      <c r="C25" s="19" t="s">
        <v>474</v>
      </c>
      <c r="D25" s="19" t="s">
        <v>499</v>
      </c>
      <c r="E25" s="10" t="s">
        <v>475</v>
      </c>
      <c r="H25" s="10" t="s">
        <v>471</v>
      </c>
      <c r="I25" s="3" t="s">
        <v>472</v>
      </c>
      <c r="J25" s="19" t="s">
        <v>474</v>
      </c>
      <c r="K25" s="19" t="s">
        <v>499</v>
      </c>
      <c r="L25" s="10" t="s">
        <v>475</v>
      </c>
    </row>
    <row r="26" s="2" customFormat="1" spans="1:13">
      <c r="A26" s="4"/>
      <c r="B26" s="4"/>
      <c r="C26" s="10" t="s">
        <v>476</v>
      </c>
      <c r="D26" s="10" t="s">
        <v>477</v>
      </c>
      <c r="E26" s="4"/>
      <c r="H26" s="4"/>
      <c r="I26" s="4"/>
      <c r="J26" s="10" t="s">
        <v>476</v>
      </c>
      <c r="K26" s="10" t="s">
        <v>478</v>
      </c>
      <c r="L26" s="4"/>
    </row>
    <row r="27" s="2" customFormat="1" spans="1:13">
      <c r="A27" s="10">
        <v>1</v>
      </c>
      <c r="B27" s="10" t="s">
        <v>479</v>
      </c>
      <c r="C27" s="10">
        <v>20</v>
      </c>
      <c r="D27" s="10">
        <v>18</v>
      </c>
      <c r="E27" s="11">
        <v>0.9</v>
      </c>
      <c r="F27" s="12"/>
      <c r="H27" s="10">
        <v>1</v>
      </c>
      <c r="I27" s="10" t="s">
        <v>479</v>
      </c>
      <c r="J27" s="10">
        <v>20</v>
      </c>
      <c r="K27" s="10">
        <v>20</v>
      </c>
      <c r="L27" s="11">
        <v>1</v>
      </c>
      <c r="M27" s="12"/>
    </row>
    <row r="28" s="2" customFormat="1" spans="1:13">
      <c r="A28" s="10">
        <v>2</v>
      </c>
      <c r="B28" s="10" t="s">
        <v>480</v>
      </c>
      <c r="C28" s="10">
        <v>20</v>
      </c>
      <c r="D28" s="10">
        <v>17</v>
      </c>
      <c r="E28" s="11">
        <v>0.85</v>
      </c>
      <c r="F28" s="12"/>
      <c r="H28" s="10">
        <v>2</v>
      </c>
      <c r="I28" s="10" t="s">
        <v>480</v>
      </c>
      <c r="J28" s="10">
        <v>20</v>
      </c>
      <c r="K28" s="10">
        <v>20</v>
      </c>
      <c r="L28" s="11">
        <v>1</v>
      </c>
      <c r="M28" s="12"/>
    </row>
    <row r="29" s="2" customFormat="1" spans="1:13">
      <c r="A29" s="10">
        <v>3</v>
      </c>
      <c r="B29" s="10" t="s">
        <v>481</v>
      </c>
      <c r="C29" s="10">
        <v>21</v>
      </c>
      <c r="D29" s="10">
        <v>10</v>
      </c>
      <c r="E29" s="11">
        <v>0.476190476190476</v>
      </c>
      <c r="F29" s="12"/>
      <c r="H29" s="10">
        <v>3</v>
      </c>
      <c r="I29" s="10" t="s">
        <v>481</v>
      </c>
      <c r="J29" s="10">
        <v>21</v>
      </c>
      <c r="K29" s="10">
        <v>21</v>
      </c>
      <c r="L29" s="11">
        <v>1</v>
      </c>
      <c r="M29" s="12"/>
    </row>
    <row r="30" s="2" customFormat="1" spans="1:13">
      <c r="A30" s="10">
        <v>4</v>
      </c>
      <c r="B30" s="10" t="s">
        <v>482</v>
      </c>
      <c r="C30" s="10">
        <v>19</v>
      </c>
      <c r="D30" s="10">
        <v>13</v>
      </c>
      <c r="E30" s="11">
        <v>0.684210526315789</v>
      </c>
      <c r="F30" s="12"/>
      <c r="H30" s="10">
        <v>4</v>
      </c>
      <c r="I30" s="10" t="s">
        <v>482</v>
      </c>
      <c r="J30" s="10">
        <v>19</v>
      </c>
      <c r="K30" s="10">
        <v>19</v>
      </c>
      <c r="L30" s="11">
        <v>1</v>
      </c>
      <c r="M30" s="12"/>
    </row>
    <row r="31" s="2" customFormat="1" spans="1:13">
      <c r="A31" s="10">
        <v>5</v>
      </c>
      <c r="B31" s="10" t="s">
        <v>483</v>
      </c>
      <c r="C31" s="10">
        <v>20</v>
      </c>
      <c r="D31" s="10">
        <v>8</v>
      </c>
      <c r="E31" s="11">
        <v>0.4</v>
      </c>
      <c r="F31" s="12"/>
      <c r="H31" s="10">
        <v>5</v>
      </c>
      <c r="I31" s="10" t="s">
        <v>483</v>
      </c>
      <c r="J31" s="10">
        <v>20</v>
      </c>
      <c r="K31" s="10">
        <v>20</v>
      </c>
      <c r="L31" s="11">
        <v>1</v>
      </c>
      <c r="M31" s="12"/>
    </row>
    <row r="32" s="2" customFormat="1" spans="1:13">
      <c r="A32" s="10">
        <v>6</v>
      </c>
      <c r="B32" s="10" t="s">
        <v>484</v>
      </c>
      <c r="C32" s="10">
        <v>21</v>
      </c>
      <c r="D32" s="10">
        <v>7</v>
      </c>
      <c r="E32" s="11">
        <v>0.333333333333333</v>
      </c>
      <c r="F32" s="12"/>
      <c r="H32" s="10">
        <v>6</v>
      </c>
      <c r="I32" s="10" t="s">
        <v>484</v>
      </c>
      <c r="J32" s="10">
        <v>21</v>
      </c>
      <c r="K32" s="10">
        <v>20</v>
      </c>
      <c r="L32" s="11">
        <v>0.952380952380952</v>
      </c>
      <c r="M32" s="12"/>
    </row>
    <row r="33" s="2" customFormat="1" spans="1:15">
      <c r="A33" s="10">
        <v>7</v>
      </c>
      <c r="B33" s="10" t="s">
        <v>485</v>
      </c>
      <c r="C33" s="10">
        <v>20</v>
      </c>
      <c r="D33" s="10">
        <v>4</v>
      </c>
      <c r="E33" s="11">
        <v>0.2</v>
      </c>
      <c r="F33" s="12"/>
      <c r="H33" s="10">
        <v>7</v>
      </c>
      <c r="I33" s="10" t="s">
        <v>485</v>
      </c>
      <c r="J33" s="10">
        <v>20</v>
      </c>
      <c r="K33" s="10">
        <v>20</v>
      </c>
      <c r="L33" s="11">
        <v>1</v>
      </c>
      <c r="M33" s="12"/>
    </row>
    <row r="34" s="2" customFormat="1" spans="1:15">
      <c r="A34" s="10">
        <v>8</v>
      </c>
      <c r="B34" s="10" t="s">
        <v>486</v>
      </c>
      <c r="C34" s="10">
        <v>20</v>
      </c>
      <c r="D34" s="10">
        <v>3</v>
      </c>
      <c r="E34" s="11">
        <v>0.15</v>
      </c>
      <c r="F34" s="12"/>
      <c r="H34" s="10">
        <v>8</v>
      </c>
      <c r="I34" s="10" t="s">
        <v>486</v>
      </c>
      <c r="J34" s="10">
        <v>20</v>
      </c>
      <c r="K34" s="10">
        <v>18</v>
      </c>
      <c r="L34" s="11">
        <v>0.9</v>
      </c>
      <c r="M34" s="12"/>
    </row>
    <row r="35" s="2" customFormat="1" spans="1:15">
      <c r="A35" s="10">
        <v>9</v>
      </c>
      <c r="B35" s="10" t="s">
        <v>487</v>
      </c>
      <c r="C35" s="10">
        <v>19</v>
      </c>
      <c r="D35" s="10">
        <v>1</v>
      </c>
      <c r="E35" s="11">
        <v>0.0526315789473684</v>
      </c>
      <c r="F35" s="12"/>
      <c r="H35" s="10">
        <v>9</v>
      </c>
      <c r="I35" s="10" t="s">
        <v>487</v>
      </c>
      <c r="J35" s="10">
        <v>19</v>
      </c>
      <c r="K35" s="10">
        <v>18</v>
      </c>
      <c r="L35" s="11">
        <v>0.947368421052632</v>
      </c>
      <c r="M35" s="12"/>
    </row>
    <row r="36" s="2" customFormat="1" spans="1:15">
      <c r="A36" s="10">
        <v>10</v>
      </c>
      <c r="B36" s="10" t="s">
        <v>488</v>
      </c>
      <c r="C36" s="10">
        <v>20</v>
      </c>
      <c r="D36" s="10">
        <v>0</v>
      </c>
      <c r="E36" s="11">
        <v>0</v>
      </c>
      <c r="F36" s="12"/>
      <c r="H36" s="10">
        <v>10</v>
      </c>
      <c r="I36" s="10" t="s">
        <v>488</v>
      </c>
      <c r="J36" s="10">
        <v>20</v>
      </c>
      <c r="K36" s="10">
        <v>15</v>
      </c>
      <c r="L36" s="11">
        <v>0.75</v>
      </c>
      <c r="M36" s="12"/>
      <c r="O36" s="20"/>
    </row>
    <row r="37" s="2" customFormat="1" spans="1:15">
      <c r="A37" s="10">
        <v>11</v>
      </c>
      <c r="B37" s="10" t="s">
        <v>489</v>
      </c>
      <c r="C37" s="10">
        <v>20</v>
      </c>
      <c r="D37" s="10">
        <v>0</v>
      </c>
      <c r="E37" s="11">
        <v>0</v>
      </c>
      <c r="F37" s="12"/>
      <c r="H37" s="10">
        <v>11</v>
      </c>
      <c r="I37" s="10" t="s">
        <v>489</v>
      </c>
      <c r="J37" s="10">
        <v>20</v>
      </c>
      <c r="K37" s="10">
        <v>14</v>
      </c>
      <c r="L37" s="11">
        <v>0.7</v>
      </c>
      <c r="M37" s="12"/>
    </row>
    <row r="38" s="2" customFormat="1" spans="1:15">
      <c r="A38" s="10">
        <v>12</v>
      </c>
      <c r="B38" s="10" t="s">
        <v>490</v>
      </c>
      <c r="C38" s="10">
        <v>20</v>
      </c>
      <c r="D38" s="10">
        <v>0</v>
      </c>
      <c r="E38" s="11">
        <v>0</v>
      </c>
      <c r="F38" s="12"/>
      <c r="H38" s="10">
        <v>12</v>
      </c>
      <c r="I38" s="10" t="s">
        <v>490</v>
      </c>
      <c r="J38" s="10">
        <v>20</v>
      </c>
      <c r="K38" s="10">
        <v>13</v>
      </c>
      <c r="L38" s="11">
        <v>0.65</v>
      </c>
      <c r="M38" s="12"/>
    </row>
    <row r="39" s="2" customFormat="1" spans="1:15">
      <c r="A39" s="10">
        <v>13</v>
      </c>
      <c r="B39" s="10" t="s">
        <v>491</v>
      </c>
      <c r="C39" s="10">
        <v>21</v>
      </c>
      <c r="D39" s="10">
        <v>0</v>
      </c>
      <c r="E39" s="11">
        <v>0</v>
      </c>
      <c r="F39" s="12"/>
      <c r="H39" s="10">
        <v>13</v>
      </c>
      <c r="I39" s="10" t="s">
        <v>491</v>
      </c>
      <c r="J39" s="10">
        <v>21</v>
      </c>
      <c r="K39" s="10">
        <v>11</v>
      </c>
      <c r="L39" s="11">
        <v>0.523809523809524</v>
      </c>
      <c r="M39" s="12"/>
    </row>
    <row r="40" s="2" customFormat="1" spans="1:15">
      <c r="A40" s="10">
        <v>14</v>
      </c>
      <c r="B40" s="10" t="s">
        <v>492</v>
      </c>
      <c r="C40" s="10">
        <v>20</v>
      </c>
      <c r="D40" s="10">
        <v>0</v>
      </c>
      <c r="E40" s="11">
        <v>0</v>
      </c>
      <c r="F40" s="12"/>
      <c r="H40" s="10">
        <v>14</v>
      </c>
      <c r="I40" s="10" t="s">
        <v>492</v>
      </c>
      <c r="J40" s="10">
        <v>20</v>
      </c>
      <c r="K40" s="10">
        <v>11</v>
      </c>
      <c r="L40" s="11">
        <v>0.55</v>
      </c>
      <c r="M40" s="12"/>
    </row>
    <row r="41" s="2" customFormat="1" spans="1:15">
      <c r="A41" s="10">
        <v>15</v>
      </c>
      <c r="B41" s="10" t="s">
        <v>493</v>
      </c>
      <c r="C41" s="10">
        <v>20</v>
      </c>
      <c r="D41" s="10">
        <v>0</v>
      </c>
      <c r="E41" s="11">
        <v>0</v>
      </c>
      <c r="F41" s="12"/>
      <c r="H41" s="10">
        <v>15</v>
      </c>
      <c r="I41" s="10" t="s">
        <v>493</v>
      </c>
      <c r="J41" s="10">
        <v>20</v>
      </c>
      <c r="K41" s="10">
        <v>8</v>
      </c>
      <c r="L41" s="11">
        <v>0.4</v>
      </c>
      <c r="M41" s="12"/>
    </row>
    <row r="42" s="2" customFormat="1" spans="1:15">
      <c r="A42" s="10">
        <v>16</v>
      </c>
      <c r="B42" s="10" t="s">
        <v>494</v>
      </c>
      <c r="C42" s="10">
        <v>19</v>
      </c>
      <c r="D42" s="10">
        <v>0</v>
      </c>
      <c r="E42" s="11">
        <v>0</v>
      </c>
      <c r="F42" s="12"/>
      <c r="H42" s="10">
        <v>16</v>
      </c>
      <c r="I42" s="10" t="s">
        <v>494</v>
      </c>
      <c r="J42" s="10">
        <v>19</v>
      </c>
      <c r="K42" s="10">
        <v>6</v>
      </c>
      <c r="L42" s="11">
        <v>0.315789473684211</v>
      </c>
      <c r="M42" s="12"/>
    </row>
    <row r="43" s="2" customFormat="1" spans="1:15">
      <c r="A43" s="10">
        <v>17</v>
      </c>
      <c r="B43" s="10" t="s">
        <v>495</v>
      </c>
      <c r="C43" s="10">
        <v>20</v>
      </c>
      <c r="D43" s="10">
        <v>0</v>
      </c>
      <c r="E43" s="11">
        <v>0</v>
      </c>
      <c r="F43" s="12"/>
      <c r="H43" s="10">
        <v>17</v>
      </c>
      <c r="I43" s="10" t="s">
        <v>495</v>
      </c>
      <c r="J43" s="10">
        <v>20</v>
      </c>
      <c r="K43" s="10">
        <v>3</v>
      </c>
      <c r="L43" s="11">
        <v>0.15</v>
      </c>
      <c r="M43" s="12"/>
    </row>
    <row r="44" s="2" customFormat="1" spans="1:15">
      <c r="A44" s="10">
        <v>18</v>
      </c>
      <c r="B44" s="10" t="s">
        <v>496</v>
      </c>
      <c r="C44" s="10">
        <v>20</v>
      </c>
      <c r="D44" s="10">
        <v>0</v>
      </c>
      <c r="E44" s="11">
        <v>0</v>
      </c>
      <c r="F44" s="12"/>
      <c r="H44" s="10">
        <v>18</v>
      </c>
      <c r="I44" s="10" t="s">
        <v>496</v>
      </c>
      <c r="J44" s="10">
        <v>20</v>
      </c>
      <c r="K44" s="10">
        <v>4</v>
      </c>
      <c r="L44" s="11">
        <v>0.2</v>
      </c>
      <c r="M44" s="12"/>
    </row>
    <row r="45" s="2" customFormat="1" spans="1:15">
      <c r="A45" s="10">
        <v>19</v>
      </c>
      <c r="B45" s="10" t="s">
        <v>497</v>
      </c>
      <c r="C45" s="10">
        <v>14</v>
      </c>
      <c r="D45" s="10">
        <v>0</v>
      </c>
      <c r="E45" s="11">
        <v>0</v>
      </c>
      <c r="F45" s="12"/>
      <c r="H45" s="10">
        <v>19</v>
      </c>
      <c r="I45" s="10" t="s">
        <v>497</v>
      </c>
      <c r="J45" s="10">
        <v>14</v>
      </c>
      <c r="K45" s="10">
        <v>1</v>
      </c>
      <c r="L45" s="11">
        <v>0.0714285714285714</v>
      </c>
      <c r="M45" s="12"/>
    </row>
    <row r="47" s="2" customFormat="1" spans="1:15">
      <c r="A47" s="2" t="s">
        <v>500</v>
      </c>
      <c r="H47" s="2" t="s">
        <v>500</v>
      </c>
    </row>
    <row r="48" s="2" customFormat="1" spans="1:15">
      <c r="A48" s="10" t="s">
        <v>471</v>
      </c>
      <c r="B48" s="3" t="s">
        <v>472</v>
      </c>
      <c r="C48" s="19" t="s">
        <v>499</v>
      </c>
      <c r="D48" s="19" t="s">
        <v>501</v>
      </c>
      <c r="E48" s="10" t="s">
        <v>475</v>
      </c>
      <c r="H48" s="10" t="s">
        <v>471</v>
      </c>
      <c r="I48" s="3" t="s">
        <v>472</v>
      </c>
      <c r="J48" s="19" t="s">
        <v>499</v>
      </c>
      <c r="K48" s="19" t="s">
        <v>501</v>
      </c>
      <c r="L48" s="10" t="s">
        <v>475</v>
      </c>
    </row>
    <row r="49" s="2" customFormat="1" spans="1:13">
      <c r="A49" s="4"/>
      <c r="B49" s="4"/>
      <c r="C49" s="10" t="s">
        <v>476</v>
      </c>
      <c r="D49" s="10" t="s">
        <v>477</v>
      </c>
      <c r="E49" s="4"/>
      <c r="H49" s="4"/>
      <c r="I49" s="4"/>
      <c r="J49" s="10" t="s">
        <v>476</v>
      </c>
      <c r="K49" s="10" t="s">
        <v>478</v>
      </c>
      <c r="L49" s="4"/>
    </row>
    <row r="50" s="2" customFormat="1" spans="1:13">
      <c r="A50" s="10">
        <v>1</v>
      </c>
      <c r="B50" s="10" t="s">
        <v>479</v>
      </c>
      <c r="C50" s="10">
        <v>20</v>
      </c>
      <c r="D50" s="10">
        <v>19</v>
      </c>
      <c r="E50" s="11">
        <v>0.95</v>
      </c>
      <c r="F50" s="12"/>
      <c r="H50" s="10">
        <v>1</v>
      </c>
      <c r="I50" s="10" t="s">
        <v>479</v>
      </c>
      <c r="J50" s="10">
        <v>20</v>
      </c>
      <c r="K50" s="10">
        <v>20</v>
      </c>
      <c r="L50" s="11">
        <v>1</v>
      </c>
      <c r="M50" s="12"/>
    </row>
    <row r="51" s="2" customFormat="1" spans="1:13">
      <c r="A51" s="10">
        <v>2</v>
      </c>
      <c r="B51" s="10" t="s">
        <v>480</v>
      </c>
      <c r="C51" s="10">
        <v>20</v>
      </c>
      <c r="D51" s="10">
        <v>15</v>
      </c>
      <c r="E51" s="11">
        <v>0.75</v>
      </c>
      <c r="F51" s="12"/>
      <c r="G51" s="2"/>
      <c r="H51" s="10">
        <v>2</v>
      </c>
      <c r="I51" s="10" t="s">
        <v>480</v>
      </c>
      <c r="J51" s="10">
        <v>20</v>
      </c>
      <c r="K51" s="10">
        <v>20</v>
      </c>
      <c r="L51" s="11">
        <v>1</v>
      </c>
      <c r="M51" s="12"/>
    </row>
    <row r="52" s="2" customFormat="1" spans="1:13">
      <c r="A52" s="10">
        <v>3</v>
      </c>
      <c r="B52" s="10" t="s">
        <v>481</v>
      </c>
      <c r="C52" s="10">
        <v>20</v>
      </c>
      <c r="D52" s="10">
        <v>12</v>
      </c>
      <c r="E52" s="11">
        <v>0.6</v>
      </c>
      <c r="F52" s="12"/>
      <c r="H52" s="10">
        <v>3</v>
      </c>
      <c r="I52" s="10" t="s">
        <v>481</v>
      </c>
      <c r="J52" s="10">
        <v>20</v>
      </c>
      <c r="K52" s="10">
        <v>20</v>
      </c>
      <c r="L52" s="11">
        <v>1</v>
      </c>
      <c r="M52" s="12"/>
    </row>
    <row r="53" s="2" customFormat="1" spans="1:13">
      <c r="A53" s="10">
        <v>4</v>
      </c>
      <c r="B53" s="10" t="s">
        <v>482</v>
      </c>
      <c r="C53" s="10">
        <v>21</v>
      </c>
      <c r="D53" s="10">
        <v>14</v>
      </c>
      <c r="E53" s="11">
        <v>0.666666666666667</v>
      </c>
      <c r="F53" s="12"/>
      <c r="H53" s="10">
        <v>4</v>
      </c>
      <c r="I53" s="10" t="s">
        <v>482</v>
      </c>
      <c r="J53" s="10">
        <v>21</v>
      </c>
      <c r="K53" s="10">
        <v>21</v>
      </c>
      <c r="L53" s="11">
        <v>1</v>
      </c>
      <c r="M53" s="12"/>
    </row>
    <row r="54" s="2" customFormat="1" spans="1:13">
      <c r="A54" s="10">
        <v>5</v>
      </c>
      <c r="B54" s="10" t="s">
        <v>483</v>
      </c>
      <c r="C54" s="10">
        <v>19</v>
      </c>
      <c r="D54" s="10">
        <v>9</v>
      </c>
      <c r="E54" s="11">
        <v>0.473684210526316</v>
      </c>
      <c r="F54" s="12"/>
      <c r="H54" s="10">
        <v>5</v>
      </c>
      <c r="I54" s="10" t="s">
        <v>483</v>
      </c>
      <c r="J54" s="10">
        <v>19</v>
      </c>
      <c r="K54" s="10">
        <v>19</v>
      </c>
      <c r="L54" s="11">
        <v>1</v>
      </c>
      <c r="M54" s="12"/>
    </row>
    <row r="55" s="2" customFormat="1" spans="1:13">
      <c r="A55" s="10">
        <v>6</v>
      </c>
      <c r="B55" s="10" t="s">
        <v>484</v>
      </c>
      <c r="C55" s="10">
        <v>20</v>
      </c>
      <c r="D55" s="10">
        <v>7</v>
      </c>
      <c r="E55" s="11">
        <v>0.35</v>
      </c>
      <c r="F55" s="12"/>
      <c r="H55" s="10">
        <v>6</v>
      </c>
      <c r="I55" s="10" t="s">
        <v>484</v>
      </c>
      <c r="J55" s="10">
        <v>20</v>
      </c>
      <c r="K55" s="10">
        <v>20</v>
      </c>
      <c r="L55" s="11">
        <v>1</v>
      </c>
      <c r="M55" s="12"/>
    </row>
    <row r="56" s="2" customFormat="1" spans="1:13">
      <c r="A56" s="10">
        <v>7</v>
      </c>
      <c r="B56" s="10" t="s">
        <v>485</v>
      </c>
      <c r="C56" s="10">
        <v>20</v>
      </c>
      <c r="D56" s="10">
        <v>1</v>
      </c>
      <c r="E56" s="11">
        <v>0.05</v>
      </c>
      <c r="F56" s="12"/>
      <c r="H56" s="10">
        <v>7</v>
      </c>
      <c r="I56" s="10" t="s">
        <v>485</v>
      </c>
      <c r="J56" s="10">
        <v>20</v>
      </c>
      <c r="K56" s="10">
        <v>19</v>
      </c>
      <c r="L56" s="11">
        <v>0.95</v>
      </c>
      <c r="M56" s="12"/>
    </row>
    <row r="57" s="2" customFormat="1" spans="1:13">
      <c r="A57" s="10">
        <v>8</v>
      </c>
      <c r="B57" s="10" t="s">
        <v>486</v>
      </c>
      <c r="C57" s="10">
        <v>20</v>
      </c>
      <c r="D57" s="10">
        <v>2</v>
      </c>
      <c r="E57" s="11">
        <v>0.1</v>
      </c>
      <c r="F57" s="12"/>
      <c r="H57" s="10">
        <v>8</v>
      </c>
      <c r="I57" s="10" t="s">
        <v>486</v>
      </c>
      <c r="J57" s="10">
        <v>20</v>
      </c>
      <c r="K57" s="10">
        <v>19</v>
      </c>
      <c r="L57" s="11">
        <v>0.95</v>
      </c>
      <c r="M57" s="12"/>
    </row>
    <row r="58" s="2" customFormat="1" spans="1:13">
      <c r="A58" s="10">
        <v>9</v>
      </c>
      <c r="B58" s="10" t="s">
        <v>487</v>
      </c>
      <c r="C58" s="10">
        <v>21</v>
      </c>
      <c r="D58" s="10">
        <v>0</v>
      </c>
      <c r="E58" s="11">
        <v>0</v>
      </c>
      <c r="F58" s="12"/>
      <c r="H58" s="10">
        <v>9</v>
      </c>
      <c r="I58" s="10" t="s">
        <v>487</v>
      </c>
      <c r="J58" s="10">
        <v>21</v>
      </c>
      <c r="K58" s="10">
        <v>19</v>
      </c>
      <c r="L58" s="11">
        <v>0.904761904761905</v>
      </c>
      <c r="M58" s="12"/>
    </row>
    <row r="59" s="2" customFormat="1" spans="1:13">
      <c r="A59" s="10">
        <v>10</v>
      </c>
      <c r="B59" s="10" t="s">
        <v>488</v>
      </c>
      <c r="C59" s="10">
        <v>19</v>
      </c>
      <c r="D59" s="10">
        <v>0</v>
      </c>
      <c r="E59" s="11">
        <v>0</v>
      </c>
      <c r="F59" s="12"/>
      <c r="H59" s="10">
        <v>10</v>
      </c>
      <c r="I59" s="10" t="s">
        <v>488</v>
      </c>
      <c r="J59" s="10">
        <v>19</v>
      </c>
      <c r="K59" s="10">
        <v>16</v>
      </c>
      <c r="L59" s="11">
        <v>0.842105263157895</v>
      </c>
      <c r="M59" s="12"/>
    </row>
    <row r="60" s="2" customFormat="1" spans="1:13">
      <c r="A60" s="10">
        <v>11</v>
      </c>
      <c r="B60" s="10" t="s">
        <v>489</v>
      </c>
      <c r="C60" s="10">
        <v>20</v>
      </c>
      <c r="D60" s="10">
        <v>1</v>
      </c>
      <c r="E60" s="11">
        <v>0.05</v>
      </c>
      <c r="F60" s="12"/>
      <c r="H60" s="10">
        <v>11</v>
      </c>
      <c r="I60" s="10" t="s">
        <v>489</v>
      </c>
      <c r="J60" s="10">
        <v>20</v>
      </c>
      <c r="K60" s="10">
        <v>18</v>
      </c>
      <c r="L60" s="11">
        <v>0.9</v>
      </c>
      <c r="M60" s="12"/>
    </row>
    <row r="61" s="2" customFormat="1" spans="1:13">
      <c r="A61" s="10">
        <v>12</v>
      </c>
      <c r="B61" s="10" t="s">
        <v>490</v>
      </c>
      <c r="C61" s="10">
        <v>20</v>
      </c>
      <c r="D61" s="10">
        <v>0</v>
      </c>
      <c r="E61" s="11">
        <v>0</v>
      </c>
      <c r="F61" s="12"/>
      <c r="H61" s="10">
        <v>12</v>
      </c>
      <c r="I61" s="10" t="s">
        <v>490</v>
      </c>
      <c r="J61" s="10">
        <v>20</v>
      </c>
      <c r="K61" s="10">
        <v>14</v>
      </c>
      <c r="L61" s="11">
        <v>0.7</v>
      </c>
      <c r="M61" s="12"/>
    </row>
    <row r="62" s="2" customFormat="1" spans="1:13">
      <c r="A62" s="10">
        <v>13</v>
      </c>
      <c r="B62" s="10" t="s">
        <v>491</v>
      </c>
      <c r="C62" s="10">
        <v>20</v>
      </c>
      <c r="D62" s="10">
        <v>0</v>
      </c>
      <c r="E62" s="11">
        <v>0</v>
      </c>
      <c r="F62" s="12"/>
      <c r="H62" s="10">
        <v>13</v>
      </c>
      <c r="I62" s="10" t="s">
        <v>491</v>
      </c>
      <c r="J62" s="10">
        <v>20</v>
      </c>
      <c r="K62" s="10">
        <v>13</v>
      </c>
      <c r="L62" s="11">
        <v>0.65</v>
      </c>
      <c r="M62" s="12"/>
    </row>
    <row r="63" s="2" customFormat="1" spans="1:13">
      <c r="A63" s="10">
        <v>14</v>
      </c>
      <c r="B63" s="10" t="s">
        <v>492</v>
      </c>
      <c r="C63" s="10">
        <v>20</v>
      </c>
      <c r="D63" s="10">
        <v>0</v>
      </c>
      <c r="E63" s="11">
        <v>0</v>
      </c>
      <c r="F63" s="12"/>
      <c r="H63" s="10">
        <v>14</v>
      </c>
      <c r="I63" s="10" t="s">
        <v>492</v>
      </c>
      <c r="J63" s="10">
        <v>20</v>
      </c>
      <c r="K63" s="10">
        <v>8</v>
      </c>
      <c r="L63" s="11">
        <v>0.4</v>
      </c>
      <c r="M63" s="12"/>
    </row>
    <row r="64" s="2" customFormat="1" spans="1:13">
      <c r="A64" s="10">
        <v>15</v>
      </c>
      <c r="B64" s="10" t="s">
        <v>493</v>
      </c>
      <c r="C64" s="10">
        <v>20</v>
      </c>
      <c r="D64" s="10">
        <v>0</v>
      </c>
      <c r="E64" s="11">
        <v>0</v>
      </c>
      <c r="F64" s="12"/>
      <c r="H64" s="10">
        <v>15</v>
      </c>
      <c r="I64" s="10" t="s">
        <v>493</v>
      </c>
      <c r="J64" s="10">
        <v>20</v>
      </c>
      <c r="K64" s="10">
        <v>4</v>
      </c>
      <c r="L64" s="11">
        <v>0.2</v>
      </c>
      <c r="M64" s="12"/>
    </row>
    <row r="65" s="2" customFormat="1" spans="1:13">
      <c r="A65" s="10">
        <v>16</v>
      </c>
      <c r="B65" s="10" t="s">
        <v>494</v>
      </c>
      <c r="C65" s="10">
        <v>20</v>
      </c>
      <c r="D65" s="10">
        <v>0</v>
      </c>
      <c r="E65" s="11">
        <v>0</v>
      </c>
      <c r="F65" s="12"/>
      <c r="H65" s="10">
        <v>16</v>
      </c>
      <c r="I65" s="10" t="s">
        <v>494</v>
      </c>
      <c r="J65" s="10">
        <v>20</v>
      </c>
      <c r="K65" s="10">
        <v>4</v>
      </c>
      <c r="L65" s="11">
        <v>0.2</v>
      </c>
      <c r="M65" s="12"/>
    </row>
    <row r="66" s="2" customFormat="1" spans="1:13">
      <c r="A66" s="10">
        <v>17</v>
      </c>
      <c r="B66" s="10" t="s">
        <v>495</v>
      </c>
      <c r="C66" s="10">
        <v>20</v>
      </c>
      <c r="D66" s="10">
        <v>0</v>
      </c>
      <c r="E66" s="11">
        <v>0</v>
      </c>
      <c r="F66" s="12"/>
      <c r="H66" s="10">
        <v>17</v>
      </c>
      <c r="I66" s="10" t="s">
        <v>495</v>
      </c>
      <c r="J66" s="10">
        <v>20</v>
      </c>
      <c r="K66" s="10">
        <v>6</v>
      </c>
      <c r="L66" s="11">
        <v>0.3</v>
      </c>
      <c r="M66" s="12"/>
    </row>
    <row r="67" s="2" customFormat="1" spans="1:13">
      <c r="A67" s="10">
        <v>18</v>
      </c>
      <c r="B67" s="10" t="s">
        <v>496</v>
      </c>
      <c r="C67" s="10">
        <v>20</v>
      </c>
      <c r="D67" s="10">
        <v>0</v>
      </c>
      <c r="E67" s="11">
        <v>0</v>
      </c>
      <c r="F67" s="12"/>
      <c r="H67" s="10">
        <v>18</v>
      </c>
      <c r="I67" s="10" t="s">
        <v>496</v>
      </c>
      <c r="J67" s="10">
        <v>20</v>
      </c>
      <c r="K67" s="10">
        <v>1</v>
      </c>
      <c r="L67" s="11">
        <v>0.05</v>
      </c>
      <c r="M67" s="12"/>
    </row>
    <row r="68" s="2" customFormat="1" spans="1:13">
      <c r="A68" s="10">
        <v>19</v>
      </c>
      <c r="B68" s="10" t="s">
        <v>497</v>
      </c>
      <c r="C68" s="10">
        <v>14</v>
      </c>
      <c r="D68" s="10">
        <v>0</v>
      </c>
      <c r="E68" s="11">
        <v>0</v>
      </c>
      <c r="F68" s="12"/>
      <c r="H68" s="10">
        <v>19</v>
      </c>
      <c r="I68" s="10" t="s">
        <v>497</v>
      </c>
      <c r="J68" s="10">
        <v>14</v>
      </c>
      <c r="K68" s="10">
        <v>2</v>
      </c>
      <c r="L68" s="11">
        <v>0.142857142857143</v>
      </c>
      <c r="M68" s="12"/>
    </row>
    <row r="70" s="2" customFormat="1" spans="1:13">
      <c r="A70" s="2" t="s">
        <v>502</v>
      </c>
      <c r="H70" s="2" t="s">
        <v>502</v>
      </c>
    </row>
    <row r="71" s="2" customFormat="1" spans="1:13">
      <c r="A71" s="10" t="s">
        <v>471</v>
      </c>
      <c r="B71" s="3" t="s">
        <v>472</v>
      </c>
      <c r="C71" s="19" t="s">
        <v>501</v>
      </c>
      <c r="D71" s="19" t="s">
        <v>503</v>
      </c>
      <c r="E71" s="10" t="s">
        <v>475</v>
      </c>
      <c r="H71" s="10" t="s">
        <v>471</v>
      </c>
      <c r="I71" s="3" t="s">
        <v>472</v>
      </c>
      <c r="J71" s="19" t="s">
        <v>501</v>
      </c>
      <c r="K71" s="19" t="s">
        <v>503</v>
      </c>
      <c r="L71" s="10" t="s">
        <v>475</v>
      </c>
    </row>
    <row r="72" s="2" customFormat="1" spans="1:13">
      <c r="A72" s="4"/>
      <c r="B72" s="4"/>
      <c r="C72" s="10" t="s">
        <v>476</v>
      </c>
      <c r="D72" s="10" t="s">
        <v>477</v>
      </c>
      <c r="E72" s="4"/>
      <c r="H72" s="4"/>
      <c r="I72" s="4"/>
      <c r="J72" s="10" t="s">
        <v>476</v>
      </c>
      <c r="K72" s="10" t="s">
        <v>478</v>
      </c>
      <c r="L72" s="4"/>
    </row>
    <row r="73" s="2" customFormat="1" spans="1:13">
      <c r="A73" s="10">
        <v>1</v>
      </c>
      <c r="B73" s="10" t="s">
        <v>479</v>
      </c>
      <c r="C73" s="10">
        <v>20</v>
      </c>
      <c r="D73" s="10">
        <v>19</v>
      </c>
      <c r="E73" s="11">
        <v>0.95</v>
      </c>
      <c r="F73" s="12"/>
      <c r="H73" s="10">
        <v>1</v>
      </c>
      <c r="I73" s="10" t="s">
        <v>479</v>
      </c>
      <c r="J73" s="10">
        <v>20</v>
      </c>
      <c r="K73" s="10">
        <v>20</v>
      </c>
      <c r="L73" s="11">
        <v>1</v>
      </c>
      <c r="M73" s="12"/>
    </row>
    <row r="74" s="2" customFormat="1" spans="1:13">
      <c r="A74" s="10">
        <v>2</v>
      </c>
      <c r="B74" s="10" t="s">
        <v>480</v>
      </c>
      <c r="C74" s="10">
        <v>20</v>
      </c>
      <c r="D74" s="10">
        <v>17</v>
      </c>
      <c r="E74" s="11">
        <v>0.85</v>
      </c>
      <c r="F74" s="12"/>
      <c r="H74" s="10">
        <v>2</v>
      </c>
      <c r="I74" s="10" t="s">
        <v>480</v>
      </c>
      <c r="J74" s="10">
        <v>20</v>
      </c>
      <c r="K74" s="10">
        <v>20</v>
      </c>
      <c r="L74" s="11">
        <v>1</v>
      </c>
      <c r="M74" s="12"/>
    </row>
    <row r="75" s="2" customFormat="1" spans="1:13">
      <c r="A75" s="10">
        <v>3</v>
      </c>
      <c r="B75" s="10" t="s">
        <v>481</v>
      </c>
      <c r="C75" s="10">
        <v>20</v>
      </c>
      <c r="D75" s="10">
        <v>14</v>
      </c>
      <c r="E75" s="11">
        <v>0.7</v>
      </c>
      <c r="F75" s="12"/>
      <c r="H75" s="10">
        <v>3</v>
      </c>
      <c r="I75" s="10" t="s">
        <v>481</v>
      </c>
      <c r="J75" s="10">
        <v>20</v>
      </c>
      <c r="K75" s="10">
        <v>20</v>
      </c>
      <c r="L75" s="11">
        <v>1</v>
      </c>
      <c r="M75" s="12"/>
    </row>
    <row r="76" s="2" customFormat="1" spans="1:13">
      <c r="A76" s="10">
        <v>4</v>
      </c>
      <c r="B76" s="10" t="s">
        <v>482</v>
      </c>
      <c r="C76" s="10">
        <v>20</v>
      </c>
      <c r="D76" s="10">
        <v>11</v>
      </c>
      <c r="E76" s="11">
        <v>0.55</v>
      </c>
      <c r="F76" s="12"/>
      <c r="H76" s="10">
        <v>4</v>
      </c>
      <c r="I76" s="10" t="s">
        <v>482</v>
      </c>
      <c r="J76" s="10">
        <v>20</v>
      </c>
      <c r="K76" s="10">
        <v>20</v>
      </c>
      <c r="L76" s="11">
        <v>1</v>
      </c>
      <c r="M76" s="12"/>
    </row>
    <row r="77" s="2" customFormat="1" spans="1:13">
      <c r="A77" s="10">
        <v>5</v>
      </c>
      <c r="B77" s="10" t="s">
        <v>483</v>
      </c>
      <c r="C77" s="10">
        <v>20</v>
      </c>
      <c r="D77" s="10">
        <v>8</v>
      </c>
      <c r="E77" s="11">
        <v>0.4</v>
      </c>
      <c r="F77" s="12"/>
      <c r="H77" s="10">
        <v>5</v>
      </c>
      <c r="I77" s="10" t="s">
        <v>483</v>
      </c>
      <c r="J77" s="10">
        <v>20</v>
      </c>
      <c r="K77" s="10">
        <v>19</v>
      </c>
      <c r="L77" s="11">
        <v>0.95</v>
      </c>
      <c r="M77" s="12"/>
    </row>
    <row r="78" s="2" customFormat="1" spans="1:13">
      <c r="A78" s="10">
        <v>6</v>
      </c>
      <c r="B78" s="10" t="s">
        <v>484</v>
      </c>
      <c r="C78" s="10">
        <v>20</v>
      </c>
      <c r="D78" s="10">
        <v>4</v>
      </c>
      <c r="E78" s="11">
        <v>0.2</v>
      </c>
      <c r="F78" s="12"/>
      <c r="H78" s="10">
        <v>6</v>
      </c>
      <c r="I78" s="10" t="s">
        <v>484</v>
      </c>
      <c r="J78" s="10">
        <v>20</v>
      </c>
      <c r="K78" s="10">
        <v>20</v>
      </c>
      <c r="L78" s="11">
        <v>1</v>
      </c>
      <c r="M78" s="12"/>
    </row>
    <row r="79" s="2" customFormat="1" spans="1:13">
      <c r="A79" s="10">
        <v>7</v>
      </c>
      <c r="B79" s="10" t="s">
        <v>485</v>
      </c>
      <c r="C79" s="10">
        <v>20</v>
      </c>
      <c r="D79" s="10">
        <v>2</v>
      </c>
      <c r="E79" s="11">
        <v>0.1</v>
      </c>
      <c r="F79" s="12"/>
      <c r="H79" s="10">
        <v>7</v>
      </c>
      <c r="I79" s="10" t="s">
        <v>485</v>
      </c>
      <c r="J79" s="10">
        <v>20</v>
      </c>
      <c r="K79" s="10">
        <v>20</v>
      </c>
      <c r="L79" s="11">
        <v>1</v>
      </c>
      <c r="M79" s="12"/>
    </row>
    <row r="80" s="2" customFormat="1" spans="1:13">
      <c r="A80" s="10">
        <v>8</v>
      </c>
      <c r="B80" s="10" t="s">
        <v>486</v>
      </c>
      <c r="C80" s="10">
        <v>20</v>
      </c>
      <c r="D80" s="10">
        <v>4</v>
      </c>
      <c r="E80" s="11">
        <v>0.2</v>
      </c>
      <c r="F80" s="12"/>
      <c r="H80" s="10">
        <v>8</v>
      </c>
      <c r="I80" s="10" t="s">
        <v>486</v>
      </c>
      <c r="J80" s="10">
        <v>20</v>
      </c>
      <c r="K80" s="10">
        <v>19</v>
      </c>
      <c r="L80" s="11">
        <v>0.95</v>
      </c>
      <c r="M80" s="12"/>
    </row>
    <row r="81" s="2" customFormat="1" spans="1:13">
      <c r="A81" s="10">
        <v>9</v>
      </c>
      <c r="B81" s="10" t="s">
        <v>487</v>
      </c>
      <c r="C81" s="10">
        <v>20</v>
      </c>
      <c r="D81" s="10">
        <v>1</v>
      </c>
      <c r="E81" s="11">
        <v>0.05</v>
      </c>
      <c r="F81" s="12"/>
      <c r="H81" s="10">
        <v>9</v>
      </c>
      <c r="I81" s="10" t="s">
        <v>487</v>
      </c>
      <c r="J81" s="10">
        <v>20</v>
      </c>
      <c r="K81" s="10">
        <v>17</v>
      </c>
      <c r="L81" s="11">
        <v>0.85</v>
      </c>
      <c r="M81" s="12"/>
    </row>
    <row r="82" s="2" customFormat="1" spans="1:13">
      <c r="A82" s="10">
        <v>10</v>
      </c>
      <c r="B82" s="10" t="s">
        <v>488</v>
      </c>
      <c r="C82" s="10">
        <v>20</v>
      </c>
      <c r="D82" s="10">
        <v>0</v>
      </c>
      <c r="E82" s="11">
        <v>0</v>
      </c>
      <c r="F82" s="12"/>
      <c r="H82" s="10">
        <v>10</v>
      </c>
      <c r="I82" s="10" t="s">
        <v>488</v>
      </c>
      <c r="J82" s="10">
        <v>20</v>
      </c>
      <c r="K82" s="10">
        <v>19</v>
      </c>
      <c r="L82" s="11">
        <v>0.95</v>
      </c>
      <c r="M82" s="12"/>
    </row>
    <row r="83" s="2" customFormat="1" spans="1:13">
      <c r="A83" s="10">
        <v>11</v>
      </c>
      <c r="B83" s="10" t="s">
        <v>489</v>
      </c>
      <c r="C83" s="10">
        <v>20</v>
      </c>
      <c r="D83" s="10">
        <v>0</v>
      </c>
      <c r="E83" s="11">
        <v>0</v>
      </c>
      <c r="F83" s="12"/>
      <c r="H83" s="10">
        <v>11</v>
      </c>
      <c r="I83" s="10" t="s">
        <v>489</v>
      </c>
      <c r="J83" s="10">
        <v>20</v>
      </c>
      <c r="K83" s="10">
        <v>15</v>
      </c>
      <c r="L83" s="11">
        <v>0.75</v>
      </c>
      <c r="M83" s="12"/>
    </row>
    <row r="84" s="2" customFormat="1" spans="1:13">
      <c r="A84" s="10">
        <v>12</v>
      </c>
      <c r="B84" s="10" t="s">
        <v>490</v>
      </c>
      <c r="C84" s="10">
        <v>21</v>
      </c>
      <c r="D84" s="10">
        <v>0</v>
      </c>
      <c r="E84" s="11">
        <v>0</v>
      </c>
      <c r="F84" s="12"/>
      <c r="H84" s="10">
        <v>12</v>
      </c>
      <c r="I84" s="10" t="s">
        <v>490</v>
      </c>
      <c r="J84" s="10">
        <v>21</v>
      </c>
      <c r="K84" s="10">
        <v>15</v>
      </c>
      <c r="L84" s="11">
        <v>0.714285714285714</v>
      </c>
      <c r="M84" s="12"/>
    </row>
    <row r="85" s="2" customFormat="1" spans="1:13">
      <c r="A85" s="10">
        <v>13</v>
      </c>
      <c r="B85" s="10" t="s">
        <v>491</v>
      </c>
      <c r="C85" s="10">
        <v>19</v>
      </c>
      <c r="D85" s="10">
        <v>0</v>
      </c>
      <c r="E85" s="11">
        <v>0</v>
      </c>
      <c r="F85" s="12"/>
      <c r="H85" s="10">
        <v>13</v>
      </c>
      <c r="I85" s="10" t="s">
        <v>491</v>
      </c>
      <c r="J85" s="10">
        <v>19</v>
      </c>
      <c r="K85" s="10">
        <v>12</v>
      </c>
      <c r="L85" s="11">
        <v>0.631578947368421</v>
      </c>
      <c r="M85" s="12"/>
    </row>
    <row r="86" s="2" customFormat="1" spans="1:13">
      <c r="A86" s="10">
        <v>14</v>
      </c>
      <c r="B86" s="10" t="s">
        <v>492</v>
      </c>
      <c r="C86" s="10">
        <v>20</v>
      </c>
      <c r="D86" s="10">
        <v>0</v>
      </c>
      <c r="E86" s="11">
        <v>0</v>
      </c>
      <c r="F86" s="12"/>
      <c r="H86" s="10">
        <v>14</v>
      </c>
      <c r="I86" s="10" t="s">
        <v>492</v>
      </c>
      <c r="J86" s="10">
        <v>20</v>
      </c>
      <c r="K86" s="10">
        <v>6</v>
      </c>
      <c r="L86" s="11">
        <v>0.3</v>
      </c>
      <c r="M86" s="12"/>
    </row>
    <row r="87" s="2" customFormat="1" spans="1:13">
      <c r="A87" s="10">
        <v>15</v>
      </c>
      <c r="B87" s="10" t="s">
        <v>493</v>
      </c>
      <c r="C87" s="10">
        <v>20</v>
      </c>
      <c r="D87" s="10">
        <v>0</v>
      </c>
      <c r="E87" s="11">
        <v>0</v>
      </c>
      <c r="F87" s="12"/>
      <c r="H87" s="10">
        <v>15</v>
      </c>
      <c r="I87" s="10" t="s">
        <v>493</v>
      </c>
      <c r="J87" s="10">
        <v>20</v>
      </c>
      <c r="K87" s="10">
        <v>8</v>
      </c>
      <c r="L87" s="11">
        <v>0.4</v>
      </c>
      <c r="M87" s="12"/>
    </row>
    <row r="88" s="2" customFormat="1" spans="1:13">
      <c r="A88" s="10">
        <v>16</v>
      </c>
      <c r="B88" s="10" t="s">
        <v>494</v>
      </c>
      <c r="C88" s="10">
        <v>21</v>
      </c>
      <c r="D88" s="10">
        <v>0</v>
      </c>
      <c r="E88" s="11">
        <v>0</v>
      </c>
      <c r="F88" s="12"/>
      <c r="H88" s="10">
        <v>16</v>
      </c>
      <c r="I88" s="10" t="s">
        <v>494</v>
      </c>
      <c r="J88" s="10">
        <v>21</v>
      </c>
      <c r="K88" s="10">
        <v>7</v>
      </c>
      <c r="L88" s="11">
        <v>0.333333333333333</v>
      </c>
      <c r="M88" s="12"/>
    </row>
    <row r="89" s="2" customFormat="1" spans="1:13">
      <c r="A89" s="10">
        <v>17</v>
      </c>
      <c r="B89" s="10" t="s">
        <v>495</v>
      </c>
      <c r="C89" s="10">
        <v>19</v>
      </c>
      <c r="D89" s="10">
        <v>0</v>
      </c>
      <c r="E89" s="11">
        <v>0</v>
      </c>
      <c r="F89" s="12"/>
      <c r="H89" s="10">
        <v>17</v>
      </c>
      <c r="I89" s="10" t="s">
        <v>495</v>
      </c>
      <c r="J89" s="10">
        <v>19</v>
      </c>
      <c r="K89" s="10">
        <v>4</v>
      </c>
      <c r="L89" s="11">
        <v>0.210526315789474</v>
      </c>
      <c r="M89" s="12"/>
    </row>
    <row r="90" s="2" customFormat="1" spans="1:13">
      <c r="A90" s="10">
        <v>18</v>
      </c>
      <c r="B90" s="10" t="s">
        <v>496</v>
      </c>
      <c r="C90" s="10">
        <v>20</v>
      </c>
      <c r="D90" s="10">
        <v>0</v>
      </c>
      <c r="E90" s="11">
        <v>0</v>
      </c>
      <c r="F90" s="12"/>
      <c r="H90" s="10">
        <v>18</v>
      </c>
      <c r="I90" s="10" t="s">
        <v>496</v>
      </c>
      <c r="J90" s="10">
        <v>20</v>
      </c>
      <c r="K90" s="10">
        <v>0</v>
      </c>
      <c r="L90" s="11">
        <v>0</v>
      </c>
      <c r="M90" s="12"/>
    </row>
    <row r="91" s="2" customFormat="1" spans="1:13">
      <c r="A91" s="10">
        <v>19</v>
      </c>
      <c r="B91" s="10" t="s">
        <v>497</v>
      </c>
      <c r="C91" s="10">
        <v>14</v>
      </c>
      <c r="D91" s="10">
        <v>0</v>
      </c>
      <c r="E91" s="11">
        <v>0</v>
      </c>
      <c r="F91" s="12"/>
      <c r="H91" s="10">
        <v>19</v>
      </c>
      <c r="I91" s="10" t="s">
        <v>497</v>
      </c>
      <c r="J91" s="10">
        <v>14</v>
      </c>
      <c r="K91" s="10">
        <v>1</v>
      </c>
      <c r="L91" s="11">
        <v>0.0714285714285714</v>
      </c>
      <c r="M91" s="12"/>
    </row>
    <row r="92" s="2" customFormat="1" spans="1:13">
      <c r="A92" s="21"/>
      <c r="B92" s="21"/>
      <c r="C92" s="21"/>
      <c r="D92" s="21"/>
      <c r="E92" s="22"/>
      <c r="F92" s="12"/>
      <c r="H92" s="21"/>
      <c r="I92" s="21"/>
      <c r="J92" s="21"/>
      <c r="K92" s="21"/>
      <c r="L92" s="22"/>
      <c r="M92" s="12"/>
    </row>
    <row r="93" s="2" customFormat="1" spans="1:13">
      <c r="A93" s="2" t="s">
        <v>504</v>
      </c>
      <c r="B93" s="2"/>
      <c r="C93" s="2"/>
      <c r="D93" s="2"/>
      <c r="E93" s="2"/>
      <c r="F93" s="2"/>
      <c r="H93" s="2" t="s">
        <v>504</v>
      </c>
    </row>
    <row r="94" s="2" customFormat="1" spans="1:13">
      <c r="A94" s="10" t="s">
        <v>471</v>
      </c>
      <c r="B94" s="3" t="s">
        <v>472</v>
      </c>
      <c r="C94" s="19" t="s">
        <v>503</v>
      </c>
      <c r="D94" s="19" t="s">
        <v>505</v>
      </c>
      <c r="E94" s="10" t="s">
        <v>475</v>
      </c>
      <c r="H94" s="10" t="s">
        <v>471</v>
      </c>
      <c r="I94" s="3" t="s">
        <v>472</v>
      </c>
      <c r="J94" s="19" t="s">
        <v>503</v>
      </c>
      <c r="K94" s="19" t="s">
        <v>505</v>
      </c>
      <c r="L94" s="10" t="s">
        <v>475</v>
      </c>
    </row>
    <row r="95" s="2" customFormat="1" spans="1:13">
      <c r="A95" s="4"/>
      <c r="B95" s="4"/>
      <c r="C95" s="10" t="s">
        <v>476</v>
      </c>
      <c r="D95" s="10" t="s">
        <v>477</v>
      </c>
      <c r="E95" s="4"/>
      <c r="F95" s="2"/>
      <c r="H95" s="4"/>
      <c r="I95" s="4"/>
      <c r="J95" s="10" t="s">
        <v>476</v>
      </c>
      <c r="K95" s="10" t="s">
        <v>478</v>
      </c>
      <c r="L95" s="4"/>
    </row>
    <row r="96" s="2" customFormat="1" spans="1:13">
      <c r="A96" s="10">
        <v>1</v>
      </c>
      <c r="B96" s="10" t="s">
        <v>479</v>
      </c>
      <c r="C96" s="10">
        <v>20</v>
      </c>
      <c r="D96" s="10">
        <v>19</v>
      </c>
      <c r="E96" s="11">
        <v>0.95</v>
      </c>
      <c r="F96" s="12"/>
      <c r="H96" s="10">
        <v>1</v>
      </c>
      <c r="I96" s="10" t="s">
        <v>479</v>
      </c>
      <c r="J96" s="10">
        <v>20</v>
      </c>
      <c r="K96" s="10">
        <v>20</v>
      </c>
      <c r="L96" s="11">
        <v>1</v>
      </c>
      <c r="M96" s="12"/>
    </row>
    <row r="97" s="2" customFormat="1" spans="1:13">
      <c r="A97" s="10">
        <v>2</v>
      </c>
      <c r="B97" s="10" t="s">
        <v>480</v>
      </c>
      <c r="C97" s="10">
        <v>20</v>
      </c>
      <c r="D97" s="10">
        <v>15</v>
      </c>
      <c r="E97" s="11">
        <v>0.75</v>
      </c>
      <c r="F97" s="12"/>
      <c r="H97" s="10">
        <v>2</v>
      </c>
      <c r="I97" s="10" t="s">
        <v>480</v>
      </c>
      <c r="J97" s="10">
        <v>20</v>
      </c>
      <c r="K97" s="10">
        <v>20</v>
      </c>
      <c r="L97" s="11">
        <v>1</v>
      </c>
      <c r="M97" s="12"/>
    </row>
    <row r="98" s="2" customFormat="1" spans="1:13">
      <c r="A98" s="10">
        <v>3</v>
      </c>
      <c r="B98" s="10" t="s">
        <v>481</v>
      </c>
      <c r="C98" s="10">
        <v>21</v>
      </c>
      <c r="D98" s="10">
        <v>12</v>
      </c>
      <c r="E98" s="11">
        <v>0.571428571428571</v>
      </c>
      <c r="F98" s="12"/>
      <c r="H98" s="10">
        <v>3</v>
      </c>
      <c r="I98" s="10" t="s">
        <v>481</v>
      </c>
      <c r="J98" s="10">
        <v>21</v>
      </c>
      <c r="K98" s="10">
        <v>21</v>
      </c>
      <c r="L98" s="11">
        <v>1</v>
      </c>
      <c r="M98" s="12"/>
    </row>
    <row r="99" s="2" customFormat="1" spans="1:13">
      <c r="A99" s="10">
        <v>4</v>
      </c>
      <c r="B99" s="10" t="s">
        <v>482</v>
      </c>
      <c r="C99" s="10">
        <v>19</v>
      </c>
      <c r="D99" s="10">
        <v>9</v>
      </c>
      <c r="E99" s="11">
        <v>0.473684210526316</v>
      </c>
      <c r="F99" s="12"/>
      <c r="H99" s="10">
        <v>4</v>
      </c>
      <c r="I99" s="10" t="s">
        <v>482</v>
      </c>
      <c r="J99" s="10">
        <v>19</v>
      </c>
      <c r="K99" s="10">
        <v>19</v>
      </c>
      <c r="L99" s="11">
        <v>1</v>
      </c>
      <c r="M99" s="12"/>
    </row>
    <row r="100" s="2" customFormat="1" spans="1:13">
      <c r="A100" s="10">
        <v>5</v>
      </c>
      <c r="B100" s="10" t="s">
        <v>483</v>
      </c>
      <c r="C100" s="10">
        <v>20</v>
      </c>
      <c r="D100" s="10">
        <v>9</v>
      </c>
      <c r="E100" s="11">
        <v>0.45</v>
      </c>
      <c r="F100" s="12"/>
      <c r="H100" s="10">
        <v>5</v>
      </c>
      <c r="I100" s="10" t="s">
        <v>483</v>
      </c>
      <c r="J100" s="10">
        <v>20</v>
      </c>
      <c r="K100" s="10">
        <v>20</v>
      </c>
      <c r="L100" s="11">
        <v>1</v>
      </c>
      <c r="M100" s="12"/>
    </row>
    <row r="101" s="2" customFormat="1" spans="1:13">
      <c r="A101" s="10">
        <v>6</v>
      </c>
      <c r="B101" s="10" t="s">
        <v>484</v>
      </c>
      <c r="C101" s="10">
        <v>20</v>
      </c>
      <c r="D101" s="10">
        <v>6</v>
      </c>
      <c r="E101" s="11">
        <v>0.3</v>
      </c>
      <c r="F101" s="12"/>
      <c r="H101" s="10">
        <v>6</v>
      </c>
      <c r="I101" s="10" t="s">
        <v>484</v>
      </c>
      <c r="J101" s="10">
        <v>20</v>
      </c>
      <c r="K101" s="10">
        <v>20</v>
      </c>
      <c r="L101" s="11">
        <v>1</v>
      </c>
      <c r="M101" s="12"/>
    </row>
    <row r="102" s="2" customFormat="1" spans="1:13">
      <c r="A102" s="10">
        <v>7</v>
      </c>
      <c r="B102" s="10" t="s">
        <v>485</v>
      </c>
      <c r="C102" s="10">
        <v>20</v>
      </c>
      <c r="D102" s="10">
        <v>5</v>
      </c>
      <c r="E102" s="11">
        <v>0.25</v>
      </c>
      <c r="F102" s="12"/>
      <c r="H102" s="10">
        <v>7</v>
      </c>
      <c r="I102" s="10" t="s">
        <v>485</v>
      </c>
      <c r="J102" s="10">
        <v>20</v>
      </c>
      <c r="K102" s="10">
        <v>20</v>
      </c>
      <c r="L102" s="11">
        <v>1</v>
      </c>
      <c r="M102" s="12"/>
    </row>
    <row r="103" s="2" customFormat="1" spans="1:13">
      <c r="A103" s="10">
        <v>8</v>
      </c>
      <c r="B103" s="10" t="s">
        <v>486</v>
      </c>
      <c r="C103" s="10">
        <v>20</v>
      </c>
      <c r="D103" s="10">
        <v>1</v>
      </c>
      <c r="E103" s="11">
        <v>0.05</v>
      </c>
      <c r="F103" s="12"/>
      <c r="H103" s="10">
        <v>8</v>
      </c>
      <c r="I103" s="10" t="s">
        <v>486</v>
      </c>
      <c r="J103" s="10">
        <v>20</v>
      </c>
      <c r="K103" s="10">
        <v>18</v>
      </c>
      <c r="L103" s="11">
        <v>0.9</v>
      </c>
      <c r="M103" s="12"/>
    </row>
    <row r="104" s="2" customFormat="1" spans="1:13">
      <c r="A104" s="10">
        <v>9</v>
      </c>
      <c r="B104" s="10" t="s">
        <v>487</v>
      </c>
      <c r="C104" s="10">
        <v>20</v>
      </c>
      <c r="D104" s="10">
        <v>0</v>
      </c>
      <c r="E104" s="11">
        <v>0</v>
      </c>
      <c r="F104" s="12"/>
      <c r="H104" s="10">
        <v>9</v>
      </c>
      <c r="I104" s="10" t="s">
        <v>487</v>
      </c>
      <c r="J104" s="10">
        <v>20</v>
      </c>
      <c r="K104" s="10">
        <v>18</v>
      </c>
      <c r="L104" s="11">
        <v>0.9</v>
      </c>
      <c r="M104" s="12"/>
    </row>
    <row r="105" s="2" customFormat="1" spans="1:13">
      <c r="A105" s="10">
        <v>10</v>
      </c>
      <c r="B105" s="10" t="s">
        <v>488</v>
      </c>
      <c r="C105" s="10">
        <v>20</v>
      </c>
      <c r="D105" s="10">
        <v>2</v>
      </c>
      <c r="E105" s="11">
        <v>0.1</v>
      </c>
      <c r="F105" s="12"/>
      <c r="H105" s="10">
        <v>10</v>
      </c>
      <c r="I105" s="10" t="s">
        <v>488</v>
      </c>
      <c r="J105" s="10">
        <v>20</v>
      </c>
      <c r="K105" s="10">
        <v>16</v>
      </c>
      <c r="L105" s="11">
        <v>0.8</v>
      </c>
      <c r="M105" s="12"/>
    </row>
    <row r="106" s="2" customFormat="1" spans="1:13">
      <c r="A106" s="10">
        <v>11</v>
      </c>
      <c r="B106" s="10" t="s">
        <v>489</v>
      </c>
      <c r="C106" s="10">
        <v>21</v>
      </c>
      <c r="D106" s="10">
        <v>1</v>
      </c>
      <c r="E106" s="11">
        <v>0.0476190476190476</v>
      </c>
      <c r="F106" s="12"/>
      <c r="H106" s="10">
        <v>11</v>
      </c>
      <c r="I106" s="10" t="s">
        <v>489</v>
      </c>
      <c r="J106" s="10">
        <v>21</v>
      </c>
      <c r="K106" s="10">
        <v>15</v>
      </c>
      <c r="L106" s="11">
        <v>0.714285714285714</v>
      </c>
      <c r="M106" s="12"/>
    </row>
    <row r="107" s="2" customFormat="1" spans="1:13">
      <c r="A107" s="10">
        <v>12</v>
      </c>
      <c r="B107" s="10" t="s">
        <v>490</v>
      </c>
      <c r="C107" s="10">
        <v>19</v>
      </c>
      <c r="D107" s="10">
        <v>1</v>
      </c>
      <c r="E107" s="11">
        <v>0.0526315789473684</v>
      </c>
      <c r="F107" s="12"/>
      <c r="H107" s="10">
        <v>12</v>
      </c>
      <c r="I107" s="10" t="s">
        <v>490</v>
      </c>
      <c r="J107" s="10">
        <v>19</v>
      </c>
      <c r="K107" s="10">
        <v>12</v>
      </c>
      <c r="L107" s="11">
        <v>0.631578947368421</v>
      </c>
      <c r="M107" s="12"/>
    </row>
    <row r="108" s="2" customFormat="1" spans="1:13">
      <c r="A108" s="10">
        <v>13</v>
      </c>
      <c r="B108" s="10" t="s">
        <v>491</v>
      </c>
      <c r="C108" s="10">
        <v>21</v>
      </c>
      <c r="D108" s="10">
        <v>0</v>
      </c>
      <c r="E108" s="11">
        <v>0</v>
      </c>
      <c r="F108" s="12"/>
      <c r="H108" s="10">
        <v>13</v>
      </c>
      <c r="I108" s="10" t="s">
        <v>491</v>
      </c>
      <c r="J108" s="10">
        <v>21</v>
      </c>
      <c r="K108" s="10">
        <v>17</v>
      </c>
      <c r="L108" s="11">
        <v>0.80952380952381</v>
      </c>
      <c r="M108" s="12"/>
    </row>
    <row r="109" s="2" customFormat="1" spans="1:13">
      <c r="A109" s="10">
        <v>14</v>
      </c>
      <c r="B109" s="10" t="s">
        <v>492</v>
      </c>
      <c r="C109" s="10">
        <v>19</v>
      </c>
      <c r="D109" s="10">
        <v>0</v>
      </c>
      <c r="E109" s="11">
        <v>0</v>
      </c>
      <c r="F109" s="12"/>
      <c r="H109" s="10">
        <v>14</v>
      </c>
      <c r="I109" s="10" t="s">
        <v>492</v>
      </c>
      <c r="J109" s="10">
        <v>19</v>
      </c>
      <c r="K109" s="10">
        <v>12</v>
      </c>
      <c r="L109" s="11">
        <v>0.631578947368421</v>
      </c>
      <c r="M109" s="12"/>
    </row>
    <row r="110" s="2" customFormat="1" spans="1:13">
      <c r="A110" s="10">
        <v>15</v>
      </c>
      <c r="B110" s="10" t="s">
        <v>493</v>
      </c>
      <c r="C110" s="10">
        <v>20</v>
      </c>
      <c r="D110" s="10">
        <v>0</v>
      </c>
      <c r="E110" s="11">
        <v>0</v>
      </c>
      <c r="F110" s="12"/>
      <c r="H110" s="10">
        <v>15</v>
      </c>
      <c r="I110" s="10" t="s">
        <v>493</v>
      </c>
      <c r="J110" s="10">
        <v>20</v>
      </c>
      <c r="K110" s="10">
        <v>7</v>
      </c>
      <c r="L110" s="11">
        <v>0.35</v>
      </c>
      <c r="M110" s="12"/>
    </row>
    <row r="111" s="2" customFormat="1" spans="1:13">
      <c r="A111" s="10">
        <v>16</v>
      </c>
      <c r="B111" s="10" t="s">
        <v>494</v>
      </c>
      <c r="C111" s="10">
        <v>20</v>
      </c>
      <c r="D111" s="10">
        <v>0</v>
      </c>
      <c r="E111" s="11">
        <v>0</v>
      </c>
      <c r="F111" s="12"/>
      <c r="H111" s="10">
        <v>16</v>
      </c>
      <c r="I111" s="10" t="s">
        <v>494</v>
      </c>
      <c r="J111" s="10">
        <v>20</v>
      </c>
      <c r="K111" s="10">
        <v>4</v>
      </c>
      <c r="L111" s="11">
        <v>0.2</v>
      </c>
      <c r="M111" s="12"/>
    </row>
    <row r="112" s="2" customFormat="1" spans="1:13">
      <c r="A112" s="10">
        <v>17</v>
      </c>
      <c r="B112" s="10" t="s">
        <v>495</v>
      </c>
      <c r="C112" s="10">
        <v>20</v>
      </c>
      <c r="D112" s="10">
        <v>0</v>
      </c>
      <c r="E112" s="11">
        <v>0</v>
      </c>
      <c r="F112" s="12"/>
      <c r="H112" s="10">
        <v>17</v>
      </c>
      <c r="I112" s="10" t="s">
        <v>495</v>
      </c>
      <c r="J112" s="10">
        <v>20</v>
      </c>
      <c r="K112" s="10">
        <v>3</v>
      </c>
      <c r="L112" s="11">
        <v>0.15</v>
      </c>
      <c r="M112" s="12"/>
    </row>
    <row r="113" s="2" customFormat="1" spans="1:13">
      <c r="A113" s="10">
        <v>18</v>
      </c>
      <c r="B113" s="10" t="s">
        <v>496</v>
      </c>
      <c r="C113" s="10">
        <v>20</v>
      </c>
      <c r="D113" s="10">
        <v>0</v>
      </c>
      <c r="E113" s="11">
        <v>0</v>
      </c>
      <c r="F113" s="12"/>
      <c r="H113" s="10">
        <v>18</v>
      </c>
      <c r="I113" s="10" t="s">
        <v>496</v>
      </c>
      <c r="J113" s="10">
        <v>20</v>
      </c>
      <c r="K113" s="10">
        <v>1</v>
      </c>
      <c r="L113" s="11">
        <v>0.05</v>
      </c>
      <c r="M113" s="12"/>
    </row>
    <row r="114" s="2" customFormat="1" spans="1:13">
      <c r="A114" s="10">
        <v>19</v>
      </c>
      <c r="B114" s="10" t="s">
        <v>497</v>
      </c>
      <c r="C114" s="10">
        <v>14</v>
      </c>
      <c r="D114" s="10">
        <v>0</v>
      </c>
      <c r="E114" s="11">
        <v>0</v>
      </c>
      <c r="F114" s="12"/>
      <c r="H114" s="10">
        <v>19</v>
      </c>
      <c r="I114" s="10" t="s">
        <v>497</v>
      </c>
      <c r="J114" s="10">
        <v>14</v>
      </c>
      <c r="K114" s="10">
        <v>0</v>
      </c>
      <c r="L114" s="11">
        <v>0</v>
      </c>
      <c r="M114" s="12"/>
    </row>
    <row r="115" s="2" customFormat="1" spans="1:13">
      <c r="A115" s="21"/>
      <c r="B115" s="21"/>
      <c r="C115" s="21"/>
      <c r="D115" s="21"/>
      <c r="E115" s="22"/>
      <c r="F115" s="12"/>
      <c r="H115" s="21"/>
      <c r="I115" s="21"/>
      <c r="J115" s="21"/>
      <c r="K115" s="21"/>
      <c r="L115" s="22"/>
      <c r="M115" s="12"/>
    </row>
    <row r="116" s="2" customFormat="1" spans="1:13">
      <c r="A116" s="2" t="s">
        <v>506</v>
      </c>
    </row>
    <row r="119" s="2" customFormat="1" spans="1:13">
      <c r="A119" s="13" t="s">
        <v>471</v>
      </c>
      <c r="B119" s="14" t="s">
        <v>472</v>
      </c>
      <c r="C119" s="13" t="s">
        <v>507</v>
      </c>
      <c r="D119" s="13" t="s">
        <v>507</v>
      </c>
      <c r="E119" s="13" t="s">
        <v>475</v>
      </c>
      <c r="F119" s="15" t="s">
        <v>508</v>
      </c>
      <c r="H119" s="13" t="s">
        <v>471</v>
      </c>
      <c r="I119" s="14" t="s">
        <v>472</v>
      </c>
      <c r="J119" s="13" t="s">
        <v>507</v>
      </c>
      <c r="K119" s="13" t="s">
        <v>507</v>
      </c>
      <c r="L119" s="13" t="s">
        <v>475</v>
      </c>
      <c r="M119" s="15" t="s">
        <v>508</v>
      </c>
    </row>
    <row r="120" s="2" customFormat="1" spans="1:13">
      <c r="A120" s="4"/>
      <c r="B120" s="4"/>
      <c r="C120" s="13" t="s">
        <v>476</v>
      </c>
      <c r="D120" s="13" t="s">
        <v>477</v>
      </c>
      <c r="E120" s="4"/>
      <c r="F120" s="4"/>
      <c r="H120" s="4"/>
      <c r="I120" s="4"/>
      <c r="J120" s="13" t="s">
        <v>476</v>
      </c>
      <c r="K120" s="13" t="s">
        <v>478</v>
      </c>
      <c r="L120" s="4"/>
      <c r="M120" s="4"/>
    </row>
    <row r="121" s="2" customFormat="1" spans="1:13">
      <c r="A121" s="13">
        <v>1</v>
      </c>
      <c r="B121" s="13" t="s">
        <v>479</v>
      </c>
      <c r="C121" s="13">
        <f t="shared" ref="C121:C139" si="0">C4+C27+C50+C73+C96</f>
        <v>100</v>
      </c>
      <c r="D121" s="13">
        <f t="shared" ref="D121:D139" si="1">D4+D27+D50+D73+D96</f>
        <v>95</v>
      </c>
      <c r="E121" s="6">
        <f t="shared" ref="E121:E139" si="2">D121/C121</f>
        <v>0.95</v>
      </c>
      <c r="F121" s="6">
        <v>0.95</v>
      </c>
      <c r="H121" s="13">
        <v>1</v>
      </c>
      <c r="I121" s="13" t="s">
        <v>479</v>
      </c>
      <c r="J121" s="13">
        <f t="shared" ref="J121:J139" si="3">J4+J27+J50+J73+J96</f>
        <v>100</v>
      </c>
      <c r="K121" s="13">
        <f t="shared" ref="K121:K139" si="4">K4+K27+K50+K73+K96</f>
        <v>100</v>
      </c>
      <c r="L121" s="6">
        <f t="shared" ref="L121:L139" si="5">K121/J121</f>
        <v>1</v>
      </c>
      <c r="M121" s="6">
        <v>1</v>
      </c>
    </row>
    <row r="122" s="2" customFormat="1" spans="1:13">
      <c r="A122" s="13">
        <v>2</v>
      </c>
      <c r="B122" s="13" t="s">
        <v>480</v>
      </c>
      <c r="C122" s="13">
        <f t="shared" si="0"/>
        <v>100</v>
      </c>
      <c r="D122" s="13">
        <f t="shared" si="1"/>
        <v>80</v>
      </c>
      <c r="E122" s="6">
        <f t="shared" si="2"/>
        <v>0.8</v>
      </c>
      <c r="F122" s="6">
        <v>0.8</v>
      </c>
      <c r="H122" s="13">
        <v>2</v>
      </c>
      <c r="I122" s="13" t="s">
        <v>480</v>
      </c>
      <c r="J122" s="13">
        <f t="shared" si="3"/>
        <v>100</v>
      </c>
      <c r="K122" s="13">
        <f t="shared" si="4"/>
        <v>100</v>
      </c>
      <c r="L122" s="6">
        <f t="shared" si="5"/>
        <v>1</v>
      </c>
      <c r="M122" s="6">
        <v>1</v>
      </c>
    </row>
    <row r="123" s="2" customFormat="1" spans="1:13">
      <c r="A123" s="13">
        <v>3</v>
      </c>
      <c r="B123" s="13" t="s">
        <v>481</v>
      </c>
      <c r="C123" s="13">
        <f t="shared" si="0"/>
        <v>103</v>
      </c>
      <c r="D123" s="13">
        <f t="shared" si="1"/>
        <v>61</v>
      </c>
      <c r="E123" s="6">
        <f t="shared" si="2"/>
        <v>0.592233009708738</v>
      </c>
      <c r="F123" s="6">
        <v>0.69</v>
      </c>
      <c r="H123" s="13">
        <v>3</v>
      </c>
      <c r="I123" s="13" t="s">
        <v>481</v>
      </c>
      <c r="J123" s="13">
        <f t="shared" si="3"/>
        <v>103</v>
      </c>
      <c r="K123" s="13">
        <f t="shared" si="4"/>
        <v>103</v>
      </c>
      <c r="L123" s="6">
        <f t="shared" si="5"/>
        <v>1</v>
      </c>
      <c r="M123" s="6">
        <v>1</v>
      </c>
    </row>
    <row r="124" s="2" customFormat="1" spans="1:13">
      <c r="A124" s="13">
        <v>4</v>
      </c>
      <c r="B124" s="13" t="s">
        <v>482</v>
      </c>
      <c r="C124" s="13">
        <f t="shared" si="0"/>
        <v>100</v>
      </c>
      <c r="D124" s="13">
        <f t="shared" si="1"/>
        <v>56</v>
      </c>
      <c r="E124" s="6">
        <f t="shared" si="2"/>
        <v>0.56</v>
      </c>
      <c r="F124" s="6">
        <v>0.55</v>
      </c>
      <c r="H124" s="13">
        <v>4</v>
      </c>
      <c r="I124" s="13" t="s">
        <v>482</v>
      </c>
      <c r="J124" s="13">
        <f t="shared" si="3"/>
        <v>100</v>
      </c>
      <c r="K124" s="13">
        <f t="shared" si="4"/>
        <v>100</v>
      </c>
      <c r="L124" s="6">
        <f t="shared" si="5"/>
        <v>1</v>
      </c>
      <c r="M124" s="6">
        <v>1</v>
      </c>
    </row>
    <row r="125" s="2" customFormat="1" spans="1:13">
      <c r="A125" s="13">
        <v>5</v>
      </c>
      <c r="B125" s="13" t="s">
        <v>483</v>
      </c>
      <c r="C125" s="13">
        <f t="shared" si="0"/>
        <v>97</v>
      </c>
      <c r="D125" s="13">
        <f t="shared" si="1"/>
        <v>43</v>
      </c>
      <c r="E125" s="6">
        <f t="shared" si="2"/>
        <v>0.443298969072165</v>
      </c>
      <c r="F125" s="6">
        <v>0.4</v>
      </c>
      <c r="H125" s="13">
        <v>5</v>
      </c>
      <c r="I125" s="13" t="s">
        <v>483</v>
      </c>
      <c r="J125" s="13">
        <f t="shared" si="3"/>
        <v>97</v>
      </c>
      <c r="K125" s="13">
        <f t="shared" si="4"/>
        <v>96</v>
      </c>
      <c r="L125" s="6">
        <f t="shared" si="5"/>
        <v>0.989690721649485</v>
      </c>
      <c r="M125" s="6">
        <v>0.99</v>
      </c>
    </row>
    <row r="126" s="2" customFormat="1" spans="1:13">
      <c r="A126" s="13">
        <v>6</v>
      </c>
      <c r="B126" s="13" t="s">
        <v>484</v>
      </c>
      <c r="C126" s="13">
        <f t="shared" si="0"/>
        <v>101</v>
      </c>
      <c r="D126" s="13">
        <f t="shared" si="1"/>
        <v>25</v>
      </c>
      <c r="E126" s="6">
        <f t="shared" si="2"/>
        <v>0.247524752475248</v>
      </c>
      <c r="F126" s="6">
        <v>0.27</v>
      </c>
      <c r="H126" s="13">
        <v>6</v>
      </c>
      <c r="I126" s="13" t="s">
        <v>484</v>
      </c>
      <c r="J126" s="13">
        <f t="shared" si="3"/>
        <v>101</v>
      </c>
      <c r="K126" s="13">
        <f t="shared" si="4"/>
        <v>99</v>
      </c>
      <c r="L126" s="6">
        <f t="shared" si="5"/>
        <v>0.98019801980198</v>
      </c>
      <c r="M126" s="6">
        <v>0.98</v>
      </c>
    </row>
    <row r="127" s="2" customFormat="1" spans="1:13">
      <c r="A127" s="13">
        <v>7</v>
      </c>
      <c r="B127" s="13" t="s">
        <v>485</v>
      </c>
      <c r="C127" s="13">
        <f t="shared" si="0"/>
        <v>100</v>
      </c>
      <c r="D127" s="13">
        <f t="shared" si="1"/>
        <v>18</v>
      </c>
      <c r="E127" s="6">
        <f t="shared" si="2"/>
        <v>0.18</v>
      </c>
      <c r="F127" s="6">
        <v>0.17</v>
      </c>
      <c r="H127" s="13">
        <v>7</v>
      </c>
      <c r="I127" s="13" t="s">
        <v>485</v>
      </c>
      <c r="J127" s="13">
        <f t="shared" si="3"/>
        <v>100</v>
      </c>
      <c r="K127" s="13">
        <f t="shared" si="4"/>
        <v>99</v>
      </c>
      <c r="L127" s="6">
        <f t="shared" si="5"/>
        <v>0.99</v>
      </c>
      <c r="M127" s="6">
        <v>0.97</v>
      </c>
    </row>
    <row r="128" s="2" customFormat="1" spans="1:13">
      <c r="A128" s="13">
        <v>8</v>
      </c>
      <c r="B128" s="13" t="s">
        <v>486</v>
      </c>
      <c r="C128" s="13">
        <f t="shared" si="0"/>
        <v>100</v>
      </c>
      <c r="D128" s="13">
        <f t="shared" si="1"/>
        <v>11</v>
      </c>
      <c r="E128" s="6">
        <f t="shared" si="2"/>
        <v>0.11</v>
      </c>
      <c r="F128" s="6">
        <v>0.1</v>
      </c>
      <c r="H128" s="13">
        <v>8</v>
      </c>
      <c r="I128" s="13" t="s">
        <v>486</v>
      </c>
      <c r="J128" s="13">
        <f t="shared" si="3"/>
        <v>100</v>
      </c>
      <c r="K128" s="13">
        <f t="shared" si="4"/>
        <v>92</v>
      </c>
      <c r="L128" s="6">
        <f t="shared" si="5"/>
        <v>0.92</v>
      </c>
      <c r="M128" s="6">
        <v>0.94</v>
      </c>
    </row>
    <row r="129" s="2" customFormat="1" spans="1:13">
      <c r="A129" s="13">
        <v>9</v>
      </c>
      <c r="B129" s="13" t="s">
        <v>487</v>
      </c>
      <c r="C129" s="13">
        <f t="shared" si="0"/>
        <v>100</v>
      </c>
      <c r="D129" s="13">
        <f t="shared" si="1"/>
        <v>4</v>
      </c>
      <c r="E129" s="6">
        <f t="shared" si="2"/>
        <v>0.04</v>
      </c>
      <c r="F129" s="6">
        <v>0.05</v>
      </c>
      <c r="H129" s="13">
        <v>9</v>
      </c>
      <c r="I129" s="13" t="s">
        <v>487</v>
      </c>
      <c r="J129" s="13">
        <f t="shared" si="3"/>
        <v>100</v>
      </c>
      <c r="K129" s="13">
        <f t="shared" si="4"/>
        <v>90</v>
      </c>
      <c r="L129" s="6">
        <f t="shared" si="5"/>
        <v>0.9</v>
      </c>
      <c r="M129" s="6">
        <v>0.91</v>
      </c>
    </row>
    <row r="130" s="2" customFormat="1" spans="1:13">
      <c r="A130" s="13">
        <v>10</v>
      </c>
      <c r="B130" s="13" t="s">
        <v>488</v>
      </c>
      <c r="C130" s="13">
        <f t="shared" si="0"/>
        <v>100</v>
      </c>
      <c r="D130" s="13">
        <f t="shared" si="1"/>
        <v>3</v>
      </c>
      <c r="E130" s="6">
        <f t="shared" si="2"/>
        <v>0.03</v>
      </c>
      <c r="F130" s="6">
        <v>0.03</v>
      </c>
      <c r="H130" s="13">
        <v>10</v>
      </c>
      <c r="I130" s="13" t="s">
        <v>488</v>
      </c>
      <c r="J130" s="13">
        <f t="shared" si="3"/>
        <v>100</v>
      </c>
      <c r="K130" s="13">
        <f t="shared" si="4"/>
        <v>83</v>
      </c>
      <c r="L130" s="6">
        <f t="shared" si="5"/>
        <v>0.83</v>
      </c>
      <c r="M130" s="6">
        <v>0.86</v>
      </c>
    </row>
    <row r="131" s="2" customFormat="1" spans="1:13">
      <c r="A131" s="13">
        <v>11</v>
      </c>
      <c r="B131" s="13" t="s">
        <v>489</v>
      </c>
      <c r="C131" s="13">
        <f t="shared" si="0"/>
        <v>101</v>
      </c>
      <c r="D131" s="13">
        <f t="shared" si="1"/>
        <v>3</v>
      </c>
      <c r="E131" s="6">
        <f t="shared" si="2"/>
        <v>0.0297029702970297</v>
      </c>
      <c r="F131" s="6">
        <v>0.02</v>
      </c>
      <c r="H131" s="13">
        <v>11</v>
      </c>
      <c r="I131" s="13" t="s">
        <v>489</v>
      </c>
      <c r="J131" s="13">
        <f t="shared" si="3"/>
        <v>101</v>
      </c>
      <c r="K131" s="13">
        <f t="shared" si="4"/>
        <v>78</v>
      </c>
      <c r="L131" s="6">
        <f t="shared" si="5"/>
        <v>0.772277227722772</v>
      </c>
      <c r="M131" s="6">
        <v>0.8</v>
      </c>
    </row>
    <row r="132" s="2" customFormat="1" spans="1:13">
      <c r="A132" s="13">
        <v>12</v>
      </c>
      <c r="B132" s="13" t="s">
        <v>490</v>
      </c>
      <c r="C132" s="13">
        <f t="shared" si="0"/>
        <v>99</v>
      </c>
      <c r="D132" s="13">
        <f t="shared" si="1"/>
        <v>1</v>
      </c>
      <c r="E132" s="6">
        <f t="shared" si="2"/>
        <v>0.0101010101010101</v>
      </c>
      <c r="F132" s="6">
        <v>0.01</v>
      </c>
      <c r="H132" s="13">
        <v>12</v>
      </c>
      <c r="I132" s="13" t="s">
        <v>490</v>
      </c>
      <c r="J132" s="13">
        <f t="shared" si="3"/>
        <v>99</v>
      </c>
      <c r="K132" s="13">
        <f t="shared" si="4"/>
        <v>66</v>
      </c>
      <c r="L132" s="6">
        <f t="shared" si="5"/>
        <v>0.666666666666667</v>
      </c>
      <c r="M132" s="6">
        <v>0.7</v>
      </c>
    </row>
    <row r="133" s="2" customFormat="1" spans="1:13">
      <c r="A133" s="13">
        <v>13</v>
      </c>
      <c r="B133" s="13" t="s">
        <v>491</v>
      </c>
      <c r="C133" s="13">
        <f t="shared" si="0"/>
        <v>101</v>
      </c>
      <c r="D133" s="13">
        <f t="shared" si="1"/>
        <v>0</v>
      </c>
      <c r="E133" s="6">
        <f t="shared" si="2"/>
        <v>0</v>
      </c>
      <c r="F133" s="6">
        <v>0</v>
      </c>
      <c r="H133" s="13">
        <v>13</v>
      </c>
      <c r="I133" s="13" t="s">
        <v>491</v>
      </c>
      <c r="J133" s="13">
        <f t="shared" si="3"/>
        <v>101</v>
      </c>
      <c r="K133" s="13">
        <f t="shared" si="4"/>
        <v>66</v>
      </c>
      <c r="L133" s="6">
        <f t="shared" si="5"/>
        <v>0.653465346534653</v>
      </c>
      <c r="M133" s="6">
        <v>0.59</v>
      </c>
    </row>
    <row r="134" s="2" customFormat="1" spans="1:13">
      <c r="A134" s="13">
        <v>14</v>
      </c>
      <c r="B134" s="13" t="s">
        <v>492</v>
      </c>
      <c r="C134" s="13">
        <f t="shared" si="0"/>
        <v>99</v>
      </c>
      <c r="D134" s="13">
        <f t="shared" si="1"/>
        <v>0</v>
      </c>
      <c r="E134" s="6">
        <f t="shared" si="2"/>
        <v>0</v>
      </c>
      <c r="F134" s="6">
        <v>0</v>
      </c>
      <c r="H134" s="13">
        <v>14</v>
      </c>
      <c r="I134" s="13" t="s">
        <v>492</v>
      </c>
      <c r="J134" s="13">
        <f t="shared" si="3"/>
        <v>99</v>
      </c>
      <c r="K134" s="13">
        <f t="shared" si="4"/>
        <v>46</v>
      </c>
      <c r="L134" s="6">
        <f t="shared" si="5"/>
        <v>0.464646464646465</v>
      </c>
      <c r="M134" s="6">
        <v>0.47</v>
      </c>
    </row>
    <row r="135" s="2" customFormat="1" spans="1:13">
      <c r="A135" s="13">
        <v>15</v>
      </c>
      <c r="B135" s="13" t="s">
        <v>493</v>
      </c>
      <c r="C135" s="13">
        <f t="shared" si="0"/>
        <v>100</v>
      </c>
      <c r="D135" s="13">
        <f t="shared" si="1"/>
        <v>0</v>
      </c>
      <c r="E135" s="6">
        <f t="shared" si="2"/>
        <v>0</v>
      </c>
      <c r="F135" s="6">
        <v>0</v>
      </c>
      <c r="H135" s="13">
        <v>15</v>
      </c>
      <c r="I135" s="13" t="s">
        <v>493</v>
      </c>
      <c r="J135" s="13">
        <f t="shared" si="3"/>
        <v>100</v>
      </c>
      <c r="K135" s="13">
        <f t="shared" si="4"/>
        <v>38</v>
      </c>
      <c r="L135" s="6">
        <f t="shared" si="5"/>
        <v>0.38</v>
      </c>
      <c r="M135" s="6">
        <v>0.35</v>
      </c>
    </row>
    <row r="136" s="2" customFormat="1" spans="1:13">
      <c r="A136" s="13">
        <v>16</v>
      </c>
      <c r="B136" s="13" t="s">
        <v>494</v>
      </c>
      <c r="C136" s="13">
        <f t="shared" si="0"/>
        <v>100</v>
      </c>
      <c r="D136" s="13">
        <f t="shared" si="1"/>
        <v>0</v>
      </c>
      <c r="E136" s="6">
        <f t="shared" si="2"/>
        <v>0</v>
      </c>
      <c r="F136" s="6">
        <v>0</v>
      </c>
      <c r="H136" s="13">
        <v>16</v>
      </c>
      <c r="I136" s="13" t="s">
        <v>494</v>
      </c>
      <c r="J136" s="13">
        <f t="shared" si="3"/>
        <v>100</v>
      </c>
      <c r="K136" s="13">
        <f t="shared" si="4"/>
        <v>26</v>
      </c>
      <c r="L136" s="6">
        <f t="shared" si="5"/>
        <v>0.26</v>
      </c>
      <c r="M136" s="6">
        <v>0.25</v>
      </c>
    </row>
    <row r="137" s="2" customFormat="1" spans="1:13">
      <c r="A137" s="13">
        <v>17</v>
      </c>
      <c r="B137" s="13" t="s">
        <v>495</v>
      </c>
      <c r="C137" s="13">
        <f t="shared" si="0"/>
        <v>99</v>
      </c>
      <c r="D137" s="13">
        <f t="shared" si="1"/>
        <v>0</v>
      </c>
      <c r="E137" s="6">
        <f t="shared" si="2"/>
        <v>0</v>
      </c>
      <c r="F137" s="6">
        <v>0</v>
      </c>
      <c r="H137" s="13">
        <v>17</v>
      </c>
      <c r="I137" s="13" t="s">
        <v>495</v>
      </c>
      <c r="J137" s="13">
        <f t="shared" si="3"/>
        <v>99</v>
      </c>
      <c r="K137" s="13">
        <f t="shared" si="4"/>
        <v>19</v>
      </c>
      <c r="L137" s="6">
        <f t="shared" si="5"/>
        <v>0.191919191919192</v>
      </c>
      <c r="M137" s="6">
        <v>0.17</v>
      </c>
    </row>
    <row r="138" s="2" customFormat="1" spans="1:13">
      <c r="A138" s="13">
        <v>18</v>
      </c>
      <c r="B138" s="13" t="s">
        <v>496</v>
      </c>
      <c r="C138" s="13">
        <f t="shared" si="0"/>
        <v>100</v>
      </c>
      <c r="D138" s="13">
        <f t="shared" si="1"/>
        <v>0</v>
      </c>
      <c r="E138" s="6">
        <f t="shared" si="2"/>
        <v>0</v>
      </c>
      <c r="F138" s="6">
        <v>0</v>
      </c>
      <c r="H138" s="13">
        <v>18</v>
      </c>
      <c r="I138" s="13" t="s">
        <v>496</v>
      </c>
      <c r="J138" s="13">
        <f t="shared" si="3"/>
        <v>100</v>
      </c>
      <c r="K138" s="13">
        <f t="shared" si="4"/>
        <v>6</v>
      </c>
      <c r="L138" s="6">
        <f t="shared" si="5"/>
        <v>0.06</v>
      </c>
      <c r="M138" s="6">
        <v>0.11</v>
      </c>
    </row>
    <row r="139" s="2" customFormat="1" spans="1:13">
      <c r="A139" s="13">
        <v>19</v>
      </c>
      <c r="B139" s="13" t="s">
        <v>497</v>
      </c>
      <c r="C139" s="13">
        <f t="shared" si="0"/>
        <v>70</v>
      </c>
      <c r="D139" s="13">
        <f t="shared" si="1"/>
        <v>1</v>
      </c>
      <c r="E139" s="6">
        <f t="shared" si="2"/>
        <v>0.0142857142857143</v>
      </c>
      <c r="F139" s="6">
        <v>0</v>
      </c>
      <c r="H139" s="13">
        <v>19</v>
      </c>
      <c r="I139" s="13" t="s">
        <v>497</v>
      </c>
      <c r="J139" s="13">
        <f t="shared" si="3"/>
        <v>70</v>
      </c>
      <c r="K139" s="13">
        <f t="shared" si="4"/>
        <v>6</v>
      </c>
      <c r="L139" s="6">
        <f t="shared" si="5"/>
        <v>0.0857142857142857</v>
      </c>
      <c r="M139" s="6">
        <v>0.07</v>
      </c>
    </row>
    <row r="141" s="2" customFormat="1" spans="1:13">
      <c r="A141" s="2" t="s">
        <v>509</v>
      </c>
    </row>
  </sheetData>
  <mergeCells count="38">
    <mergeCell ref="A2:A3"/>
    <mergeCell ref="A25:A26"/>
    <mergeCell ref="A48:A49"/>
    <mergeCell ref="A71:A72"/>
    <mergeCell ref="A94:A95"/>
    <mergeCell ref="A119:A120"/>
    <mergeCell ref="B2:B3"/>
    <mergeCell ref="B25:B26"/>
    <mergeCell ref="B48:B49"/>
    <mergeCell ref="B71:B72"/>
    <mergeCell ref="B94:B95"/>
    <mergeCell ref="B119:B120"/>
    <mergeCell ref="E2:E3"/>
    <mergeCell ref="E25:E26"/>
    <mergeCell ref="E48:E49"/>
    <mergeCell ref="E71:E72"/>
    <mergeCell ref="E94:E95"/>
    <mergeCell ref="E119:E120"/>
    <mergeCell ref="F119:F120"/>
    <mergeCell ref="H2:H3"/>
    <mergeCell ref="H25:H26"/>
    <mergeCell ref="H48:H49"/>
    <mergeCell ref="H71:H72"/>
    <mergeCell ref="H94:H95"/>
    <mergeCell ref="H119:H120"/>
    <mergeCell ref="I2:I3"/>
    <mergeCell ref="I25:I26"/>
    <mergeCell ref="I48:I49"/>
    <mergeCell ref="I71:I72"/>
    <mergeCell ref="I94:I95"/>
    <mergeCell ref="I119:I120"/>
    <mergeCell ref="L2:L3"/>
    <mergeCell ref="L25:L26"/>
    <mergeCell ref="L48:L49"/>
    <mergeCell ref="L71:L72"/>
    <mergeCell ref="L94:L95"/>
    <mergeCell ref="L119:L120"/>
    <mergeCell ref="M119:M1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6"/>
  <sheetViews>
    <sheetView topLeftCell="A49" workbookViewId="0">
      <selection activeCell="C23" sqref="C23"/>
    </sheetView>
  </sheetViews>
  <sheetFormatPr defaultColWidth="9" defaultRowHeight="16.8"/>
  <cols>
    <col min="1" max="1" width="9" style="2" customWidth="1"/>
    <col min="2" max="2" width="20.625" style="2" customWidth="1"/>
    <col min="3" max="3" width="20" style="2" customWidth="1"/>
    <col min="4" max="4" width="17.75" style="2" customWidth="1"/>
    <col min="5" max="6" width="15.625" style="2" customWidth="1"/>
    <col min="7" max="8" width="9" style="2" customWidth="1"/>
    <col min="9" max="9" width="20.625" style="2" customWidth="1"/>
    <col min="10" max="10" width="20" style="2" customWidth="1"/>
    <col min="11" max="11" width="17.75" style="2" customWidth="1"/>
    <col min="12" max="12" width="15.625" style="2" customWidth="1"/>
    <col min="13" max="16384" width="9" style="2" customWidth="1"/>
  </cols>
  <sheetData>
    <row r="1" s="2" customFormat="1" spans="1:12">
      <c r="A1" s="2" t="s">
        <v>470</v>
      </c>
      <c r="H1" s="2" t="s">
        <v>470</v>
      </c>
    </row>
    <row r="2" s="2" customFormat="1" spans="1:12">
      <c r="A2" s="10" t="s">
        <v>471</v>
      </c>
      <c r="B2" s="3" t="s">
        <v>510</v>
      </c>
      <c r="C2" s="10" t="s">
        <v>473</v>
      </c>
      <c r="D2" s="10" t="s">
        <v>474</v>
      </c>
      <c r="E2" s="10" t="s">
        <v>475</v>
      </c>
      <c r="H2" s="10" t="s">
        <v>471</v>
      </c>
      <c r="I2" s="3" t="s">
        <v>510</v>
      </c>
      <c r="J2" s="10" t="s">
        <v>473</v>
      </c>
      <c r="K2" s="10" t="s">
        <v>474</v>
      </c>
      <c r="L2" s="10" t="s">
        <v>475</v>
      </c>
    </row>
    <row r="3" s="2" customFormat="1" spans="1:12">
      <c r="A3" s="4"/>
      <c r="B3" s="4"/>
      <c r="C3" s="10" t="s">
        <v>511</v>
      </c>
      <c r="D3" s="10" t="s">
        <v>512</v>
      </c>
      <c r="E3" s="4"/>
      <c r="H3" s="4"/>
      <c r="I3" s="4"/>
      <c r="J3" s="10" t="s">
        <v>511</v>
      </c>
      <c r="K3" s="10" t="s">
        <v>513</v>
      </c>
      <c r="L3" s="4"/>
    </row>
    <row r="4" s="2" customFormat="1" spans="1:12">
      <c r="A4" s="10">
        <v>1</v>
      </c>
      <c r="B4" s="10" t="s">
        <v>514</v>
      </c>
      <c r="C4" s="10">
        <v>5</v>
      </c>
      <c r="D4" s="10">
        <v>3</v>
      </c>
      <c r="E4" s="11">
        <v>0.6</v>
      </c>
      <c r="F4" s="12"/>
      <c r="H4" s="10">
        <v>1</v>
      </c>
      <c r="I4" s="10" t="s">
        <v>514</v>
      </c>
      <c r="J4" s="10">
        <v>5</v>
      </c>
      <c r="K4" s="10">
        <v>5</v>
      </c>
      <c r="L4" s="11">
        <v>1</v>
      </c>
    </row>
    <row r="5" s="2" customFormat="1" spans="1:12">
      <c r="A5" s="10">
        <v>2</v>
      </c>
      <c r="B5" s="10" t="s">
        <v>515</v>
      </c>
      <c r="C5" s="10">
        <v>5</v>
      </c>
      <c r="D5" s="10">
        <v>0</v>
      </c>
      <c r="E5" s="11">
        <v>0</v>
      </c>
      <c r="F5" s="12"/>
      <c r="H5" s="10">
        <v>2</v>
      </c>
      <c r="I5" s="10" t="s">
        <v>515</v>
      </c>
      <c r="J5" s="10">
        <v>5</v>
      </c>
      <c r="K5" s="10">
        <v>5</v>
      </c>
      <c r="L5" s="11">
        <v>1</v>
      </c>
    </row>
    <row r="6" s="2" customFormat="1" spans="1:12">
      <c r="A6" s="10">
        <v>3</v>
      </c>
      <c r="B6" s="10" t="s">
        <v>516</v>
      </c>
      <c r="C6" s="10">
        <v>5</v>
      </c>
      <c r="D6" s="10">
        <v>1</v>
      </c>
      <c r="E6" s="11">
        <v>0.2</v>
      </c>
      <c r="F6" s="12"/>
      <c r="H6" s="10">
        <v>3</v>
      </c>
      <c r="I6" s="10" t="s">
        <v>516</v>
      </c>
      <c r="J6" s="10">
        <v>5</v>
      </c>
      <c r="K6" s="10">
        <v>5</v>
      </c>
      <c r="L6" s="11">
        <v>1</v>
      </c>
    </row>
    <row r="7" s="2" customFormat="1" spans="1:12">
      <c r="A7" s="10">
        <v>4</v>
      </c>
      <c r="B7" s="10" t="s">
        <v>517</v>
      </c>
      <c r="C7" s="10">
        <v>5</v>
      </c>
      <c r="D7" s="10">
        <v>1</v>
      </c>
      <c r="E7" s="11">
        <v>0.2</v>
      </c>
      <c r="F7" s="12"/>
      <c r="H7" s="10">
        <v>4</v>
      </c>
      <c r="I7" s="10" t="s">
        <v>517</v>
      </c>
      <c r="J7" s="10">
        <v>5</v>
      </c>
      <c r="K7" s="10">
        <v>5</v>
      </c>
      <c r="L7" s="11">
        <v>1</v>
      </c>
    </row>
    <row r="8" s="2" customFormat="1" spans="1:12">
      <c r="A8" s="10">
        <v>5</v>
      </c>
      <c r="B8" s="10" t="s">
        <v>518</v>
      </c>
      <c r="C8" s="10">
        <v>5</v>
      </c>
      <c r="D8" s="10">
        <v>2</v>
      </c>
      <c r="E8" s="11">
        <v>0.4</v>
      </c>
      <c r="F8" s="12"/>
      <c r="H8" s="10">
        <v>5</v>
      </c>
      <c r="I8" s="10" t="s">
        <v>518</v>
      </c>
      <c r="J8" s="10">
        <v>5</v>
      </c>
      <c r="K8" s="10">
        <v>4</v>
      </c>
      <c r="L8" s="11">
        <v>0.8</v>
      </c>
    </row>
    <row r="9" s="2" customFormat="1" spans="1:12">
      <c r="A9" s="10">
        <v>6</v>
      </c>
      <c r="B9" s="10" t="s">
        <v>519</v>
      </c>
      <c r="C9" s="10">
        <v>5</v>
      </c>
      <c r="D9" s="10">
        <v>0</v>
      </c>
      <c r="E9" s="11">
        <v>0</v>
      </c>
      <c r="F9" s="12"/>
      <c r="H9" s="10">
        <v>6</v>
      </c>
      <c r="I9" s="10" t="s">
        <v>519</v>
      </c>
      <c r="J9" s="10">
        <v>5</v>
      </c>
      <c r="K9" s="10">
        <v>5</v>
      </c>
      <c r="L9" s="11">
        <v>1</v>
      </c>
    </row>
    <row r="10" s="2" customFormat="1" spans="1:12">
      <c r="A10" s="10">
        <v>7</v>
      </c>
      <c r="B10" s="10" t="s">
        <v>520</v>
      </c>
      <c r="C10" s="10">
        <v>6</v>
      </c>
      <c r="D10" s="10">
        <v>1</v>
      </c>
      <c r="E10" s="11">
        <v>0.166666666666667</v>
      </c>
      <c r="F10" s="12"/>
      <c r="H10" s="10">
        <v>7</v>
      </c>
      <c r="I10" s="10" t="s">
        <v>520</v>
      </c>
      <c r="J10" s="10">
        <v>6</v>
      </c>
      <c r="K10" s="10">
        <v>5</v>
      </c>
      <c r="L10" s="11">
        <v>0.833333333333333</v>
      </c>
    </row>
    <row r="11" s="2" customFormat="1" spans="1:12">
      <c r="A11" s="10">
        <v>8</v>
      </c>
      <c r="B11" s="10" t="s">
        <v>521</v>
      </c>
      <c r="C11" s="10">
        <v>4</v>
      </c>
      <c r="D11" s="10">
        <v>1</v>
      </c>
      <c r="E11" s="11">
        <v>0.25</v>
      </c>
      <c r="F11" s="12"/>
      <c r="H11" s="10">
        <v>8</v>
      </c>
      <c r="I11" s="10" t="s">
        <v>521</v>
      </c>
      <c r="J11" s="10">
        <v>4</v>
      </c>
      <c r="K11" s="10">
        <v>4</v>
      </c>
      <c r="L11" s="11">
        <v>1</v>
      </c>
    </row>
    <row r="12" s="2" customFormat="1" spans="1:12">
      <c r="A12" s="10">
        <v>9</v>
      </c>
      <c r="B12" s="10" t="s">
        <v>522</v>
      </c>
      <c r="C12" s="10">
        <v>5</v>
      </c>
      <c r="D12" s="10">
        <v>0</v>
      </c>
      <c r="E12" s="11">
        <v>0</v>
      </c>
      <c r="F12" s="12"/>
      <c r="H12" s="10">
        <v>9</v>
      </c>
      <c r="I12" s="10" t="s">
        <v>522</v>
      </c>
      <c r="J12" s="10">
        <v>5</v>
      </c>
      <c r="K12" s="10">
        <v>3</v>
      </c>
      <c r="L12" s="11">
        <v>0.6</v>
      </c>
    </row>
    <row r="13" s="2" customFormat="1" spans="1:12">
      <c r="A13" s="10">
        <v>10</v>
      </c>
      <c r="B13" s="10" t="s">
        <v>523</v>
      </c>
      <c r="C13" s="10">
        <v>5</v>
      </c>
      <c r="D13" s="10">
        <v>0</v>
      </c>
      <c r="E13" s="11">
        <v>0</v>
      </c>
      <c r="F13" s="12"/>
      <c r="H13" s="10">
        <v>10</v>
      </c>
      <c r="I13" s="10" t="s">
        <v>523</v>
      </c>
      <c r="J13" s="10">
        <v>5</v>
      </c>
      <c r="K13" s="10">
        <v>2</v>
      </c>
      <c r="L13" s="11">
        <v>0.4</v>
      </c>
    </row>
    <row r="14" s="2" customFormat="1" spans="1:12">
      <c r="A14" s="10">
        <v>11</v>
      </c>
      <c r="B14" s="10" t="s">
        <v>524</v>
      </c>
      <c r="C14" s="10">
        <v>5</v>
      </c>
      <c r="D14" s="10">
        <v>0</v>
      </c>
      <c r="E14" s="11">
        <v>0</v>
      </c>
      <c r="F14" s="12"/>
      <c r="H14" s="10">
        <v>11</v>
      </c>
      <c r="I14" s="10" t="s">
        <v>524</v>
      </c>
      <c r="J14" s="10">
        <v>5</v>
      </c>
      <c r="K14" s="10">
        <v>1</v>
      </c>
      <c r="L14" s="11">
        <v>0.2</v>
      </c>
    </row>
    <row r="15" s="2" customFormat="1" spans="1:12">
      <c r="A15" s="10">
        <v>12</v>
      </c>
      <c r="B15" s="10" t="s">
        <v>525</v>
      </c>
      <c r="C15" s="10">
        <v>5</v>
      </c>
      <c r="D15" s="10">
        <v>0</v>
      </c>
      <c r="E15" s="11">
        <v>0</v>
      </c>
      <c r="F15" s="12"/>
      <c r="H15" s="10">
        <v>12</v>
      </c>
      <c r="I15" s="10" t="s">
        <v>525</v>
      </c>
      <c r="J15" s="10">
        <v>5</v>
      </c>
      <c r="K15" s="10">
        <v>0</v>
      </c>
      <c r="L15" s="11">
        <v>0</v>
      </c>
    </row>
    <row r="16" s="2" customFormat="1" spans="1:12">
      <c r="A16" s="10">
        <v>13</v>
      </c>
      <c r="B16" s="10" t="s">
        <v>526</v>
      </c>
      <c r="C16" s="10">
        <v>4</v>
      </c>
      <c r="D16" s="10">
        <v>1</v>
      </c>
      <c r="E16" s="11">
        <v>0.25</v>
      </c>
      <c r="F16" s="12"/>
      <c r="H16" s="10">
        <v>13</v>
      </c>
      <c r="I16" s="10" t="s">
        <v>526</v>
      </c>
      <c r="J16" s="10">
        <v>4</v>
      </c>
      <c r="K16" s="10">
        <v>1</v>
      </c>
      <c r="L16" s="11">
        <v>0.25</v>
      </c>
    </row>
    <row r="18" s="2" customFormat="1" spans="1:12">
      <c r="A18" s="2" t="s">
        <v>498</v>
      </c>
      <c r="H18" s="2" t="s">
        <v>498</v>
      </c>
    </row>
    <row r="19" s="2" customFormat="1" spans="1:12">
      <c r="A19" s="10" t="s">
        <v>471</v>
      </c>
      <c r="B19" s="3" t="s">
        <v>510</v>
      </c>
      <c r="C19" s="10" t="s">
        <v>474</v>
      </c>
      <c r="D19" s="10" t="s">
        <v>499</v>
      </c>
      <c r="E19" s="10" t="s">
        <v>475</v>
      </c>
      <c r="H19" s="10" t="s">
        <v>471</v>
      </c>
      <c r="I19" s="3" t="s">
        <v>510</v>
      </c>
      <c r="J19" s="10" t="s">
        <v>474</v>
      </c>
      <c r="K19" s="10" t="s">
        <v>499</v>
      </c>
      <c r="L19" s="10" t="s">
        <v>475</v>
      </c>
    </row>
    <row r="20" s="2" customFormat="1" spans="1:12">
      <c r="A20" s="4"/>
      <c r="B20" s="4"/>
      <c r="C20" s="10" t="s">
        <v>511</v>
      </c>
      <c r="D20" s="10" t="s">
        <v>512</v>
      </c>
      <c r="E20" s="4"/>
      <c r="H20" s="4"/>
      <c r="I20" s="4"/>
      <c r="J20" s="10" t="s">
        <v>511</v>
      </c>
      <c r="K20" s="10" t="s">
        <v>513</v>
      </c>
      <c r="L20" s="4"/>
    </row>
    <row r="21" s="2" customFormat="1" spans="1:12">
      <c r="A21" s="10">
        <v>1</v>
      </c>
      <c r="B21" s="10" t="s">
        <v>514</v>
      </c>
      <c r="C21" s="10">
        <v>5</v>
      </c>
      <c r="D21" s="10">
        <v>4</v>
      </c>
      <c r="E21" s="11">
        <v>0.8</v>
      </c>
      <c r="F21" s="12"/>
      <c r="H21" s="10">
        <v>1</v>
      </c>
      <c r="I21" s="10" t="s">
        <v>514</v>
      </c>
      <c r="J21" s="10">
        <v>5</v>
      </c>
      <c r="K21" s="10">
        <v>5</v>
      </c>
      <c r="L21" s="11">
        <v>1</v>
      </c>
    </row>
    <row r="22" s="2" customFormat="1" spans="1:12">
      <c r="A22" s="10">
        <v>2</v>
      </c>
      <c r="B22" s="10" t="s">
        <v>515</v>
      </c>
      <c r="C22" s="10">
        <v>5</v>
      </c>
      <c r="D22" s="10">
        <v>1</v>
      </c>
      <c r="E22" s="11">
        <v>0.2</v>
      </c>
      <c r="F22" s="12"/>
      <c r="H22" s="10">
        <v>2</v>
      </c>
      <c r="I22" s="10" t="s">
        <v>515</v>
      </c>
      <c r="J22" s="10">
        <v>5</v>
      </c>
      <c r="K22" s="10">
        <v>4</v>
      </c>
      <c r="L22" s="11">
        <v>0.8</v>
      </c>
    </row>
    <row r="23" s="2" customFormat="1" spans="1:12">
      <c r="A23" s="10">
        <v>3</v>
      </c>
      <c r="B23" s="10" t="s">
        <v>516</v>
      </c>
      <c r="C23" s="10">
        <v>5</v>
      </c>
      <c r="D23" s="10">
        <v>1</v>
      </c>
      <c r="E23" s="11">
        <v>0.2</v>
      </c>
      <c r="F23" s="12"/>
      <c r="H23" s="10">
        <v>3</v>
      </c>
      <c r="I23" s="10" t="s">
        <v>516</v>
      </c>
      <c r="J23" s="10">
        <v>5</v>
      </c>
      <c r="K23" s="10">
        <v>5</v>
      </c>
      <c r="L23" s="11">
        <v>1</v>
      </c>
    </row>
    <row r="24" s="2" customFormat="1" spans="1:12">
      <c r="A24" s="10">
        <v>4</v>
      </c>
      <c r="B24" s="10" t="s">
        <v>517</v>
      </c>
      <c r="C24" s="10">
        <v>5</v>
      </c>
      <c r="D24" s="10">
        <v>2</v>
      </c>
      <c r="E24" s="11">
        <v>0.4</v>
      </c>
      <c r="F24" s="12"/>
      <c r="H24" s="10">
        <v>4</v>
      </c>
      <c r="I24" s="10" t="s">
        <v>517</v>
      </c>
      <c r="J24" s="10">
        <v>5</v>
      </c>
      <c r="K24" s="10">
        <v>5</v>
      </c>
      <c r="L24" s="11">
        <v>1</v>
      </c>
    </row>
    <row r="25" s="2" customFormat="1" spans="1:12">
      <c r="A25" s="10">
        <v>5</v>
      </c>
      <c r="B25" s="10" t="s">
        <v>518</v>
      </c>
      <c r="C25" s="10">
        <v>5</v>
      </c>
      <c r="D25" s="10">
        <v>1</v>
      </c>
      <c r="E25" s="11">
        <v>0.2</v>
      </c>
      <c r="F25" s="12"/>
      <c r="H25" s="10">
        <v>5</v>
      </c>
      <c r="I25" s="10" t="s">
        <v>518</v>
      </c>
      <c r="J25" s="10">
        <v>5</v>
      </c>
      <c r="K25" s="10">
        <v>5</v>
      </c>
      <c r="L25" s="11">
        <v>1</v>
      </c>
    </row>
    <row r="26" s="2" customFormat="1" spans="1:12">
      <c r="A26" s="10">
        <v>6</v>
      </c>
      <c r="B26" s="10" t="s">
        <v>519</v>
      </c>
      <c r="C26" s="10">
        <v>5</v>
      </c>
      <c r="D26" s="10">
        <v>1</v>
      </c>
      <c r="E26" s="11">
        <v>0.2</v>
      </c>
      <c r="F26" s="12"/>
      <c r="H26" s="10">
        <v>6</v>
      </c>
      <c r="I26" s="10" t="s">
        <v>519</v>
      </c>
      <c r="J26" s="10">
        <v>5</v>
      </c>
      <c r="K26" s="10">
        <v>5</v>
      </c>
      <c r="L26" s="11">
        <v>1</v>
      </c>
    </row>
    <row r="27" s="2" customFormat="1" spans="1:12">
      <c r="A27" s="10">
        <v>7</v>
      </c>
      <c r="B27" s="10" t="s">
        <v>520</v>
      </c>
      <c r="C27" s="10">
        <v>5</v>
      </c>
      <c r="D27" s="10">
        <v>0</v>
      </c>
      <c r="E27" s="11">
        <v>0</v>
      </c>
      <c r="F27" s="12"/>
      <c r="H27" s="10">
        <v>7</v>
      </c>
      <c r="I27" s="10" t="s">
        <v>520</v>
      </c>
      <c r="J27" s="10">
        <v>5</v>
      </c>
      <c r="K27" s="10">
        <v>5</v>
      </c>
      <c r="L27" s="11">
        <v>1</v>
      </c>
    </row>
    <row r="28" s="2" customFormat="1" spans="1:12">
      <c r="A28" s="10">
        <v>8</v>
      </c>
      <c r="B28" s="10" t="s">
        <v>521</v>
      </c>
      <c r="C28" s="10">
        <v>5</v>
      </c>
      <c r="D28" s="10">
        <v>0</v>
      </c>
      <c r="E28" s="11">
        <v>0</v>
      </c>
      <c r="F28" s="12"/>
      <c r="H28" s="10">
        <v>8</v>
      </c>
      <c r="I28" s="10" t="s">
        <v>521</v>
      </c>
      <c r="J28" s="10">
        <v>5</v>
      </c>
      <c r="K28" s="10">
        <v>3</v>
      </c>
      <c r="L28" s="11">
        <v>0.6</v>
      </c>
    </row>
    <row r="29" s="2" customFormat="1" spans="1:12">
      <c r="A29" s="10">
        <v>9</v>
      </c>
      <c r="B29" s="10" t="s">
        <v>522</v>
      </c>
      <c r="C29" s="10">
        <v>5</v>
      </c>
      <c r="D29" s="10">
        <v>0</v>
      </c>
      <c r="E29" s="11">
        <v>0</v>
      </c>
      <c r="F29" s="12"/>
      <c r="H29" s="10">
        <v>9</v>
      </c>
      <c r="I29" s="10" t="s">
        <v>522</v>
      </c>
      <c r="J29" s="10">
        <v>5</v>
      </c>
      <c r="K29" s="10">
        <v>3</v>
      </c>
      <c r="L29" s="11">
        <v>0.6</v>
      </c>
    </row>
    <row r="30" s="2" customFormat="1" spans="1:12">
      <c r="A30" s="10">
        <v>10</v>
      </c>
      <c r="B30" s="10" t="s">
        <v>523</v>
      </c>
      <c r="C30" s="10">
        <v>5</v>
      </c>
      <c r="D30" s="10">
        <v>0</v>
      </c>
      <c r="E30" s="11">
        <v>0</v>
      </c>
      <c r="F30" s="12"/>
      <c r="H30" s="10">
        <v>10</v>
      </c>
      <c r="I30" s="10" t="s">
        <v>523</v>
      </c>
      <c r="J30" s="10">
        <v>5</v>
      </c>
      <c r="K30" s="10">
        <v>4</v>
      </c>
      <c r="L30" s="11">
        <v>0.8</v>
      </c>
    </row>
    <row r="31" s="2" customFormat="1" spans="1:12">
      <c r="A31" s="10">
        <v>11</v>
      </c>
      <c r="B31" s="10" t="s">
        <v>524</v>
      </c>
      <c r="C31" s="10">
        <v>5</v>
      </c>
      <c r="D31" s="10">
        <v>0</v>
      </c>
      <c r="E31" s="11">
        <v>0</v>
      </c>
      <c r="F31" s="12"/>
      <c r="H31" s="10">
        <v>11</v>
      </c>
      <c r="I31" s="10" t="s">
        <v>524</v>
      </c>
      <c r="J31" s="10">
        <v>5</v>
      </c>
      <c r="K31" s="10">
        <v>0</v>
      </c>
      <c r="L31" s="11">
        <v>0</v>
      </c>
    </row>
    <row r="32" s="2" customFormat="1" spans="1:12">
      <c r="A32" s="10">
        <v>12</v>
      </c>
      <c r="B32" s="10" t="s">
        <v>525</v>
      </c>
      <c r="C32" s="10">
        <v>5</v>
      </c>
      <c r="D32" s="10">
        <v>0</v>
      </c>
      <c r="E32" s="11">
        <v>0</v>
      </c>
      <c r="F32" s="12"/>
      <c r="H32" s="10">
        <v>12</v>
      </c>
      <c r="I32" s="10" t="s">
        <v>525</v>
      </c>
      <c r="J32" s="10">
        <v>5</v>
      </c>
      <c r="K32" s="10">
        <v>0</v>
      </c>
      <c r="L32" s="11">
        <v>0</v>
      </c>
    </row>
    <row r="33" s="2" customFormat="1" spans="1:12">
      <c r="A33" s="10">
        <v>13</v>
      </c>
      <c r="B33" s="10" t="s">
        <v>526</v>
      </c>
      <c r="C33" s="10">
        <v>4</v>
      </c>
      <c r="D33" s="10">
        <v>0</v>
      </c>
      <c r="E33" s="11">
        <v>0</v>
      </c>
      <c r="F33" s="12"/>
      <c r="H33" s="10">
        <v>13</v>
      </c>
      <c r="I33" s="10" t="s">
        <v>526</v>
      </c>
      <c r="J33" s="10">
        <v>4</v>
      </c>
      <c r="K33" s="10">
        <v>1</v>
      </c>
      <c r="L33" s="11">
        <v>0.25</v>
      </c>
    </row>
    <row r="35" s="2" customFormat="1" spans="1:12">
      <c r="A35" s="2" t="s">
        <v>500</v>
      </c>
      <c r="H35" s="2" t="s">
        <v>500</v>
      </c>
    </row>
    <row r="36" s="2" customFormat="1" spans="1:12">
      <c r="A36" s="10" t="s">
        <v>471</v>
      </c>
      <c r="B36" s="3" t="s">
        <v>510</v>
      </c>
      <c r="C36" s="10" t="s">
        <v>499</v>
      </c>
      <c r="D36" s="10" t="s">
        <v>501</v>
      </c>
      <c r="E36" s="10" t="s">
        <v>475</v>
      </c>
      <c r="H36" s="10" t="s">
        <v>471</v>
      </c>
      <c r="I36" s="3" t="s">
        <v>510</v>
      </c>
      <c r="J36" s="10" t="s">
        <v>499</v>
      </c>
      <c r="K36" s="10" t="s">
        <v>501</v>
      </c>
      <c r="L36" s="10" t="s">
        <v>475</v>
      </c>
    </row>
    <row r="37" s="2" customFormat="1" spans="1:12">
      <c r="A37" s="4"/>
      <c r="B37" s="4"/>
      <c r="C37" s="10" t="s">
        <v>511</v>
      </c>
      <c r="D37" s="10" t="s">
        <v>512</v>
      </c>
      <c r="E37" s="4"/>
      <c r="H37" s="4"/>
      <c r="I37" s="4"/>
      <c r="J37" s="10" t="s">
        <v>511</v>
      </c>
      <c r="K37" s="10" t="s">
        <v>513</v>
      </c>
      <c r="L37" s="4"/>
    </row>
    <row r="38" s="2" customFormat="1" spans="1:12">
      <c r="A38" s="10">
        <v>1</v>
      </c>
      <c r="B38" s="10" t="s">
        <v>514</v>
      </c>
      <c r="C38" s="10">
        <v>5</v>
      </c>
      <c r="D38" s="10">
        <v>1</v>
      </c>
      <c r="E38" s="11">
        <v>0.2</v>
      </c>
      <c r="F38" s="12"/>
      <c r="H38" s="10">
        <v>1</v>
      </c>
      <c r="I38" s="10" t="s">
        <v>514</v>
      </c>
      <c r="J38" s="10">
        <v>5</v>
      </c>
      <c r="K38" s="10">
        <v>5</v>
      </c>
      <c r="L38" s="11">
        <v>1</v>
      </c>
    </row>
    <row r="39" s="2" customFormat="1" spans="1:12">
      <c r="A39" s="10">
        <v>2</v>
      </c>
      <c r="B39" s="10" t="s">
        <v>515</v>
      </c>
      <c r="C39" s="10">
        <v>5</v>
      </c>
      <c r="D39" s="10">
        <v>2</v>
      </c>
      <c r="E39" s="11">
        <v>0.4</v>
      </c>
      <c r="F39" s="12"/>
      <c r="H39" s="10">
        <v>2</v>
      </c>
      <c r="I39" s="10" t="s">
        <v>515</v>
      </c>
      <c r="J39" s="10">
        <v>5</v>
      </c>
      <c r="K39" s="10">
        <v>5</v>
      </c>
      <c r="L39" s="11">
        <v>1</v>
      </c>
    </row>
    <row r="40" s="2" customFormat="1" spans="1:12">
      <c r="A40" s="10">
        <v>3</v>
      </c>
      <c r="B40" s="10" t="s">
        <v>516</v>
      </c>
      <c r="C40" s="10">
        <v>5</v>
      </c>
      <c r="D40" s="10">
        <v>3</v>
      </c>
      <c r="E40" s="11">
        <v>0.6</v>
      </c>
      <c r="F40" s="12"/>
      <c r="H40" s="10">
        <v>3</v>
      </c>
      <c r="I40" s="10" t="s">
        <v>516</v>
      </c>
      <c r="J40" s="10">
        <v>5</v>
      </c>
      <c r="K40" s="10">
        <v>4</v>
      </c>
      <c r="L40" s="11">
        <v>0.8</v>
      </c>
    </row>
    <row r="41" s="2" customFormat="1" spans="1:12">
      <c r="A41" s="10">
        <v>4</v>
      </c>
      <c r="B41" s="10" t="s">
        <v>517</v>
      </c>
      <c r="C41" s="10">
        <v>5</v>
      </c>
      <c r="D41" s="10">
        <v>1</v>
      </c>
      <c r="E41" s="11">
        <v>0.2</v>
      </c>
      <c r="F41" s="12"/>
      <c r="H41" s="10">
        <v>4</v>
      </c>
      <c r="I41" s="10" t="s">
        <v>517</v>
      </c>
      <c r="J41" s="10">
        <v>5</v>
      </c>
      <c r="K41" s="10">
        <v>4</v>
      </c>
      <c r="L41" s="11">
        <v>0.8</v>
      </c>
    </row>
    <row r="42" s="2" customFormat="1" spans="1:12">
      <c r="A42" s="10">
        <v>5</v>
      </c>
      <c r="B42" s="10" t="s">
        <v>518</v>
      </c>
      <c r="C42" s="10">
        <v>5</v>
      </c>
      <c r="D42" s="10">
        <v>1</v>
      </c>
      <c r="E42" s="11">
        <v>0.2</v>
      </c>
      <c r="F42" s="12"/>
      <c r="H42" s="10">
        <v>5</v>
      </c>
      <c r="I42" s="10" t="s">
        <v>518</v>
      </c>
      <c r="J42" s="10">
        <v>5</v>
      </c>
      <c r="K42" s="10">
        <v>5</v>
      </c>
      <c r="L42" s="11">
        <v>1</v>
      </c>
    </row>
    <row r="43" s="2" customFormat="1" spans="1:12">
      <c r="A43" s="10">
        <v>6</v>
      </c>
      <c r="B43" s="10" t="s">
        <v>519</v>
      </c>
      <c r="C43" s="10">
        <v>5</v>
      </c>
      <c r="D43" s="10">
        <v>1</v>
      </c>
      <c r="E43" s="11">
        <v>0.2</v>
      </c>
      <c r="F43" s="12"/>
      <c r="H43" s="10">
        <v>6</v>
      </c>
      <c r="I43" s="10" t="s">
        <v>519</v>
      </c>
      <c r="J43" s="10">
        <v>5</v>
      </c>
      <c r="K43" s="10">
        <v>5</v>
      </c>
      <c r="L43" s="11">
        <v>1</v>
      </c>
    </row>
    <row r="44" s="2" customFormat="1" spans="1:12">
      <c r="A44" s="10">
        <v>7</v>
      </c>
      <c r="B44" s="10" t="s">
        <v>520</v>
      </c>
      <c r="C44" s="10">
        <v>5</v>
      </c>
      <c r="D44" s="10">
        <v>0</v>
      </c>
      <c r="E44" s="11">
        <v>0</v>
      </c>
      <c r="F44" s="12"/>
      <c r="H44" s="10">
        <v>7</v>
      </c>
      <c r="I44" s="10" t="s">
        <v>520</v>
      </c>
      <c r="J44" s="10">
        <v>5</v>
      </c>
      <c r="K44" s="10">
        <v>3</v>
      </c>
      <c r="L44" s="11">
        <v>0.6</v>
      </c>
    </row>
    <row r="45" s="2" customFormat="1" spans="1:12">
      <c r="A45" s="10">
        <v>8</v>
      </c>
      <c r="B45" s="10" t="s">
        <v>521</v>
      </c>
      <c r="C45" s="10">
        <v>5</v>
      </c>
      <c r="D45" s="10">
        <v>1</v>
      </c>
      <c r="E45" s="11">
        <v>0.2</v>
      </c>
      <c r="F45" s="12"/>
      <c r="H45" s="10">
        <v>8</v>
      </c>
      <c r="I45" s="10" t="s">
        <v>521</v>
      </c>
      <c r="J45" s="10">
        <v>5</v>
      </c>
      <c r="K45" s="10">
        <v>4</v>
      </c>
      <c r="L45" s="11">
        <v>0.8</v>
      </c>
    </row>
    <row r="46" s="2" customFormat="1" spans="1:12">
      <c r="A46" s="10">
        <v>9</v>
      </c>
      <c r="B46" s="10" t="s">
        <v>522</v>
      </c>
      <c r="C46" s="10">
        <v>5</v>
      </c>
      <c r="D46" s="10">
        <v>0</v>
      </c>
      <c r="E46" s="11">
        <v>0</v>
      </c>
      <c r="F46" s="12"/>
      <c r="H46" s="10">
        <v>9</v>
      </c>
      <c r="I46" s="10" t="s">
        <v>522</v>
      </c>
      <c r="J46" s="10">
        <v>5</v>
      </c>
      <c r="K46" s="10">
        <v>4</v>
      </c>
      <c r="L46" s="11">
        <v>0.8</v>
      </c>
    </row>
    <row r="47" s="2" customFormat="1" spans="1:12">
      <c r="A47" s="10">
        <v>10</v>
      </c>
      <c r="B47" s="10" t="s">
        <v>523</v>
      </c>
      <c r="C47" s="10">
        <v>5</v>
      </c>
      <c r="D47" s="10">
        <v>0</v>
      </c>
      <c r="E47" s="11">
        <v>0</v>
      </c>
      <c r="F47" s="12"/>
      <c r="H47" s="10">
        <v>10</v>
      </c>
      <c r="I47" s="10" t="s">
        <v>523</v>
      </c>
      <c r="J47" s="10">
        <v>5</v>
      </c>
      <c r="K47" s="10">
        <v>3</v>
      </c>
      <c r="L47" s="11">
        <v>0.6</v>
      </c>
    </row>
    <row r="48" s="2" customFormat="1" spans="1:12">
      <c r="A48" s="10">
        <v>11</v>
      </c>
      <c r="B48" s="10" t="s">
        <v>524</v>
      </c>
      <c r="C48" s="10">
        <v>5</v>
      </c>
      <c r="D48" s="10">
        <v>0</v>
      </c>
      <c r="E48" s="11">
        <v>0</v>
      </c>
      <c r="F48" s="12"/>
      <c r="H48" s="10">
        <v>11</v>
      </c>
      <c r="I48" s="10" t="s">
        <v>524</v>
      </c>
      <c r="J48" s="10">
        <v>5</v>
      </c>
      <c r="K48" s="10">
        <v>2</v>
      </c>
      <c r="L48" s="11">
        <v>0.4</v>
      </c>
    </row>
    <row r="49" s="2" customFormat="1" spans="1:12">
      <c r="A49" s="10">
        <v>12</v>
      </c>
      <c r="B49" s="10" t="s">
        <v>525</v>
      </c>
      <c r="C49" s="10">
        <v>5</v>
      </c>
      <c r="D49" s="10">
        <v>0</v>
      </c>
      <c r="E49" s="11">
        <v>0</v>
      </c>
      <c r="F49" s="12"/>
      <c r="H49" s="10">
        <v>12</v>
      </c>
      <c r="I49" s="10" t="s">
        <v>525</v>
      </c>
      <c r="J49" s="10">
        <v>5</v>
      </c>
      <c r="K49" s="10">
        <v>1</v>
      </c>
      <c r="L49" s="11">
        <v>0.2</v>
      </c>
    </row>
    <row r="50" s="2" customFormat="1" spans="1:12">
      <c r="A50" s="10">
        <v>13</v>
      </c>
      <c r="B50" s="10" t="s">
        <v>526</v>
      </c>
      <c r="C50" s="10">
        <v>4</v>
      </c>
      <c r="D50" s="10">
        <v>0</v>
      </c>
      <c r="E50" s="11">
        <v>0</v>
      </c>
      <c r="F50" s="12"/>
      <c r="H50" s="10">
        <v>13</v>
      </c>
      <c r="I50" s="10" t="s">
        <v>526</v>
      </c>
      <c r="J50" s="10">
        <v>4</v>
      </c>
      <c r="K50" s="10">
        <v>0</v>
      </c>
      <c r="L50" s="11">
        <v>0</v>
      </c>
    </row>
    <row r="52" s="2" customFormat="1" spans="1:12">
      <c r="A52" s="2" t="s">
        <v>502</v>
      </c>
      <c r="H52" s="2" t="s">
        <v>502</v>
      </c>
    </row>
    <row r="53" s="2" customFormat="1" spans="1:12">
      <c r="A53" s="10" t="s">
        <v>471</v>
      </c>
      <c r="B53" s="3" t="s">
        <v>510</v>
      </c>
      <c r="C53" s="10" t="s">
        <v>501</v>
      </c>
      <c r="D53" s="10" t="s">
        <v>503</v>
      </c>
      <c r="E53" s="10" t="s">
        <v>475</v>
      </c>
      <c r="H53" s="10" t="s">
        <v>471</v>
      </c>
      <c r="I53" s="3" t="s">
        <v>510</v>
      </c>
      <c r="J53" s="10" t="s">
        <v>501</v>
      </c>
      <c r="K53" s="10" t="s">
        <v>503</v>
      </c>
      <c r="L53" s="10" t="s">
        <v>475</v>
      </c>
    </row>
    <row r="54" s="2" customFormat="1" spans="1:12">
      <c r="A54" s="4"/>
      <c r="B54" s="4"/>
      <c r="C54" s="10" t="s">
        <v>511</v>
      </c>
      <c r="D54" s="10" t="s">
        <v>512</v>
      </c>
      <c r="E54" s="4"/>
      <c r="H54" s="4"/>
      <c r="I54" s="4"/>
      <c r="J54" s="10" t="s">
        <v>511</v>
      </c>
      <c r="K54" s="10" t="s">
        <v>513</v>
      </c>
      <c r="L54" s="4"/>
    </row>
    <row r="55" s="2" customFormat="1" spans="1:12">
      <c r="A55" s="10">
        <v>1</v>
      </c>
      <c r="B55" s="10" t="s">
        <v>514</v>
      </c>
      <c r="C55" s="10">
        <v>5</v>
      </c>
      <c r="D55" s="10">
        <v>2</v>
      </c>
      <c r="E55" s="11">
        <v>0.4</v>
      </c>
      <c r="F55" s="12"/>
      <c r="H55" s="10">
        <v>1</v>
      </c>
      <c r="I55" s="10" t="s">
        <v>514</v>
      </c>
      <c r="J55" s="10">
        <v>5</v>
      </c>
      <c r="K55" s="10">
        <v>5</v>
      </c>
      <c r="L55" s="11">
        <v>1</v>
      </c>
    </row>
    <row r="56" s="2" customFormat="1" spans="1:12">
      <c r="A56" s="10">
        <v>2</v>
      </c>
      <c r="B56" s="10" t="s">
        <v>515</v>
      </c>
      <c r="C56" s="10">
        <v>5</v>
      </c>
      <c r="D56" s="10">
        <v>2</v>
      </c>
      <c r="E56" s="11">
        <v>0.4</v>
      </c>
      <c r="F56" s="12"/>
      <c r="H56" s="10">
        <v>2</v>
      </c>
      <c r="I56" s="10" t="s">
        <v>515</v>
      </c>
      <c r="J56" s="10">
        <v>5</v>
      </c>
      <c r="K56" s="10">
        <v>5</v>
      </c>
      <c r="L56" s="11">
        <v>1</v>
      </c>
    </row>
    <row r="57" s="2" customFormat="1" spans="1:12">
      <c r="A57" s="10">
        <v>3</v>
      </c>
      <c r="B57" s="10" t="s">
        <v>516</v>
      </c>
      <c r="C57" s="10">
        <v>6</v>
      </c>
      <c r="D57" s="10">
        <v>3</v>
      </c>
      <c r="E57" s="11">
        <v>0.5</v>
      </c>
      <c r="F57" s="12"/>
      <c r="H57" s="10">
        <v>3</v>
      </c>
      <c r="I57" s="10" t="s">
        <v>516</v>
      </c>
      <c r="J57" s="10">
        <v>6</v>
      </c>
      <c r="K57" s="10">
        <v>6</v>
      </c>
      <c r="L57" s="11">
        <v>1</v>
      </c>
    </row>
    <row r="58" s="2" customFormat="1" spans="1:12">
      <c r="A58" s="10">
        <v>4</v>
      </c>
      <c r="B58" s="10" t="s">
        <v>517</v>
      </c>
      <c r="C58" s="10">
        <v>4</v>
      </c>
      <c r="D58" s="10">
        <v>0</v>
      </c>
      <c r="E58" s="11">
        <v>0</v>
      </c>
      <c r="F58" s="12"/>
      <c r="H58" s="10">
        <v>4</v>
      </c>
      <c r="I58" s="10" t="s">
        <v>517</v>
      </c>
      <c r="J58" s="10">
        <v>4</v>
      </c>
      <c r="K58" s="10">
        <v>4</v>
      </c>
      <c r="L58" s="11">
        <v>1</v>
      </c>
    </row>
    <row r="59" s="2" customFormat="1" spans="1:12">
      <c r="A59" s="10">
        <v>5</v>
      </c>
      <c r="B59" s="10" t="s">
        <v>518</v>
      </c>
      <c r="C59" s="10">
        <v>5</v>
      </c>
      <c r="D59" s="10">
        <v>1</v>
      </c>
      <c r="E59" s="11">
        <v>0.2</v>
      </c>
      <c r="F59" s="12"/>
      <c r="H59" s="10">
        <v>5</v>
      </c>
      <c r="I59" s="10" t="s">
        <v>518</v>
      </c>
      <c r="J59" s="10">
        <v>5</v>
      </c>
      <c r="K59" s="10">
        <v>5</v>
      </c>
      <c r="L59" s="11">
        <v>1</v>
      </c>
    </row>
    <row r="60" s="2" customFormat="1" spans="1:12">
      <c r="A60" s="10">
        <v>6</v>
      </c>
      <c r="B60" s="10" t="s">
        <v>519</v>
      </c>
      <c r="C60" s="10">
        <v>5</v>
      </c>
      <c r="D60" s="10">
        <v>1</v>
      </c>
      <c r="E60" s="11">
        <v>0.2</v>
      </c>
      <c r="F60" s="12"/>
      <c r="H60" s="10">
        <v>6</v>
      </c>
      <c r="I60" s="10" t="s">
        <v>519</v>
      </c>
      <c r="J60" s="10">
        <v>5</v>
      </c>
      <c r="K60" s="10">
        <v>3</v>
      </c>
      <c r="L60" s="11">
        <v>0.6</v>
      </c>
    </row>
    <row r="61" s="2" customFormat="1" spans="1:12">
      <c r="A61" s="10">
        <v>7</v>
      </c>
      <c r="B61" s="10" t="s">
        <v>520</v>
      </c>
      <c r="C61" s="10">
        <v>5</v>
      </c>
      <c r="D61" s="10">
        <v>1</v>
      </c>
      <c r="E61" s="11">
        <v>0.2</v>
      </c>
      <c r="F61" s="12"/>
      <c r="H61" s="10">
        <v>7</v>
      </c>
      <c r="I61" s="10" t="s">
        <v>520</v>
      </c>
      <c r="J61" s="10">
        <v>5</v>
      </c>
      <c r="K61" s="10">
        <v>5</v>
      </c>
      <c r="L61" s="11">
        <v>1</v>
      </c>
    </row>
    <row r="62" s="2" customFormat="1" spans="1:12">
      <c r="A62" s="10">
        <v>8</v>
      </c>
      <c r="B62" s="10" t="s">
        <v>521</v>
      </c>
      <c r="C62" s="10">
        <v>5</v>
      </c>
      <c r="D62" s="10">
        <v>0</v>
      </c>
      <c r="E62" s="11">
        <v>0</v>
      </c>
      <c r="F62" s="12"/>
      <c r="H62" s="10">
        <v>8</v>
      </c>
      <c r="I62" s="10" t="s">
        <v>521</v>
      </c>
      <c r="J62" s="10">
        <v>5</v>
      </c>
      <c r="K62" s="10">
        <v>1</v>
      </c>
      <c r="L62" s="11">
        <v>0.2</v>
      </c>
    </row>
    <row r="63" s="2" customFormat="1" spans="1:12">
      <c r="A63" s="10">
        <v>9</v>
      </c>
      <c r="B63" s="10" t="s">
        <v>522</v>
      </c>
      <c r="C63" s="10">
        <v>5</v>
      </c>
      <c r="D63" s="10">
        <v>0</v>
      </c>
      <c r="E63" s="11">
        <v>0</v>
      </c>
      <c r="F63" s="12"/>
      <c r="H63" s="10">
        <v>9</v>
      </c>
      <c r="I63" s="10" t="s">
        <v>522</v>
      </c>
      <c r="J63" s="10">
        <v>5</v>
      </c>
      <c r="K63" s="10">
        <v>5</v>
      </c>
      <c r="L63" s="11">
        <v>1</v>
      </c>
    </row>
    <row r="64" s="2" customFormat="1" spans="1:12">
      <c r="A64" s="10">
        <v>10</v>
      </c>
      <c r="B64" s="10" t="s">
        <v>523</v>
      </c>
      <c r="C64" s="10">
        <v>5</v>
      </c>
      <c r="D64" s="10">
        <v>0</v>
      </c>
      <c r="E64" s="11">
        <v>0</v>
      </c>
      <c r="F64" s="12"/>
      <c r="H64" s="10">
        <v>10</v>
      </c>
      <c r="I64" s="10" t="s">
        <v>523</v>
      </c>
      <c r="J64" s="10">
        <v>5</v>
      </c>
      <c r="K64" s="10">
        <v>4</v>
      </c>
      <c r="L64" s="11">
        <v>0.8</v>
      </c>
    </row>
    <row r="65" s="2" customFormat="1" spans="1:12">
      <c r="A65" s="10">
        <v>11</v>
      </c>
      <c r="B65" s="10" t="s">
        <v>524</v>
      </c>
      <c r="C65" s="10">
        <v>5</v>
      </c>
      <c r="D65" s="10">
        <v>0</v>
      </c>
      <c r="E65" s="11">
        <v>0</v>
      </c>
      <c r="F65" s="12"/>
      <c r="H65" s="10">
        <v>11</v>
      </c>
      <c r="I65" s="10" t="s">
        <v>524</v>
      </c>
      <c r="J65" s="10">
        <v>5</v>
      </c>
      <c r="K65" s="10">
        <v>2</v>
      </c>
      <c r="L65" s="11">
        <v>0.4</v>
      </c>
    </row>
    <row r="66" s="2" customFormat="1" spans="1:12">
      <c r="A66" s="10">
        <v>12</v>
      </c>
      <c r="B66" s="10" t="s">
        <v>525</v>
      </c>
      <c r="C66" s="10">
        <v>5</v>
      </c>
      <c r="D66" s="10">
        <v>0</v>
      </c>
      <c r="E66" s="11">
        <v>0</v>
      </c>
      <c r="F66" s="12"/>
      <c r="H66" s="10">
        <v>12</v>
      </c>
      <c r="I66" s="10" t="s">
        <v>525</v>
      </c>
      <c r="J66" s="10">
        <v>5</v>
      </c>
      <c r="K66" s="10">
        <v>0</v>
      </c>
      <c r="L66" s="11">
        <v>0</v>
      </c>
    </row>
    <row r="67" s="2" customFormat="1" spans="1:12">
      <c r="A67" s="10">
        <v>13</v>
      </c>
      <c r="B67" s="10" t="s">
        <v>526</v>
      </c>
      <c r="C67" s="10">
        <v>4</v>
      </c>
      <c r="D67" s="10">
        <v>0</v>
      </c>
      <c r="E67" s="11">
        <v>0</v>
      </c>
      <c r="F67" s="12"/>
      <c r="H67" s="10">
        <v>13</v>
      </c>
      <c r="I67" s="10" t="s">
        <v>526</v>
      </c>
      <c r="J67" s="10">
        <v>4</v>
      </c>
      <c r="K67" s="10">
        <v>0</v>
      </c>
      <c r="L67" s="11">
        <v>0</v>
      </c>
    </row>
    <row r="69" s="2" customFormat="1" spans="1:12">
      <c r="A69" s="2" t="s">
        <v>504</v>
      </c>
      <c r="H69" s="2" t="s">
        <v>504</v>
      </c>
    </row>
    <row r="70" s="2" customFormat="1" spans="1:12">
      <c r="A70" s="10" t="s">
        <v>471</v>
      </c>
      <c r="B70" s="3" t="s">
        <v>510</v>
      </c>
      <c r="C70" s="10" t="s">
        <v>503</v>
      </c>
      <c r="D70" s="10" t="s">
        <v>505</v>
      </c>
      <c r="E70" s="10" t="s">
        <v>475</v>
      </c>
      <c r="H70" s="10" t="s">
        <v>471</v>
      </c>
      <c r="I70" s="3" t="s">
        <v>510</v>
      </c>
      <c r="J70" s="10" t="s">
        <v>503</v>
      </c>
      <c r="K70" s="10" t="s">
        <v>505</v>
      </c>
      <c r="L70" s="10" t="s">
        <v>475</v>
      </c>
    </row>
    <row r="71" s="2" customFormat="1" spans="1:12">
      <c r="A71" s="4"/>
      <c r="B71" s="4"/>
      <c r="C71" s="10" t="s">
        <v>511</v>
      </c>
      <c r="D71" s="10" t="s">
        <v>512</v>
      </c>
      <c r="E71" s="4"/>
      <c r="H71" s="4"/>
      <c r="I71" s="4"/>
      <c r="J71" s="10" t="s">
        <v>511</v>
      </c>
      <c r="K71" s="10" t="s">
        <v>513</v>
      </c>
      <c r="L71" s="4"/>
    </row>
    <row r="72" s="2" customFormat="1" spans="1:12">
      <c r="A72" s="10">
        <v>1</v>
      </c>
      <c r="B72" s="10" t="s">
        <v>514</v>
      </c>
      <c r="C72" s="10">
        <v>5</v>
      </c>
      <c r="D72" s="10">
        <v>5</v>
      </c>
      <c r="E72" s="11">
        <v>1</v>
      </c>
      <c r="F72" s="12"/>
      <c r="H72" s="10">
        <v>1</v>
      </c>
      <c r="I72" s="10" t="s">
        <v>514</v>
      </c>
      <c r="J72" s="10">
        <v>5</v>
      </c>
      <c r="K72" s="10">
        <v>5</v>
      </c>
      <c r="L72" s="11">
        <v>1</v>
      </c>
    </row>
    <row r="73" s="2" customFormat="1" spans="1:12">
      <c r="A73" s="10">
        <v>2</v>
      </c>
      <c r="B73" s="10" t="s">
        <v>515</v>
      </c>
      <c r="C73" s="10">
        <v>5</v>
      </c>
      <c r="D73" s="10">
        <v>2</v>
      </c>
      <c r="E73" s="11">
        <v>0.4</v>
      </c>
      <c r="F73" s="12"/>
      <c r="H73" s="10">
        <v>2</v>
      </c>
      <c r="I73" s="10" t="s">
        <v>515</v>
      </c>
      <c r="J73" s="10">
        <v>5</v>
      </c>
      <c r="K73" s="10">
        <v>5</v>
      </c>
      <c r="L73" s="11">
        <v>1</v>
      </c>
    </row>
    <row r="74" s="2" customFormat="1" spans="1:12">
      <c r="A74" s="10">
        <v>3</v>
      </c>
      <c r="B74" s="10" t="s">
        <v>516</v>
      </c>
      <c r="C74" s="10">
        <v>5</v>
      </c>
      <c r="D74" s="10">
        <v>1</v>
      </c>
      <c r="E74" s="11">
        <v>0.2</v>
      </c>
      <c r="F74" s="12"/>
      <c r="H74" s="10">
        <v>3</v>
      </c>
      <c r="I74" s="10" t="s">
        <v>516</v>
      </c>
      <c r="J74" s="10">
        <v>5</v>
      </c>
      <c r="K74" s="10">
        <v>4</v>
      </c>
      <c r="L74" s="11">
        <v>0.8</v>
      </c>
    </row>
    <row r="75" s="2" customFormat="1" spans="1:12">
      <c r="A75" s="10">
        <v>4</v>
      </c>
      <c r="B75" s="10" t="s">
        <v>517</v>
      </c>
      <c r="C75" s="10">
        <v>5</v>
      </c>
      <c r="D75" s="10">
        <v>0</v>
      </c>
      <c r="E75" s="11">
        <v>0</v>
      </c>
      <c r="F75" s="12"/>
      <c r="H75" s="10">
        <v>4</v>
      </c>
      <c r="I75" s="10" t="s">
        <v>517</v>
      </c>
      <c r="J75" s="10">
        <v>5</v>
      </c>
      <c r="K75" s="10">
        <v>5</v>
      </c>
      <c r="L75" s="11">
        <v>1</v>
      </c>
    </row>
    <row r="76" s="2" customFormat="1" spans="1:12">
      <c r="A76" s="10">
        <v>5</v>
      </c>
      <c r="B76" s="10" t="s">
        <v>518</v>
      </c>
      <c r="C76" s="10">
        <v>5</v>
      </c>
      <c r="D76" s="10">
        <v>1</v>
      </c>
      <c r="E76" s="11">
        <v>0.2</v>
      </c>
      <c r="F76" s="12"/>
      <c r="H76" s="10">
        <v>5</v>
      </c>
      <c r="I76" s="10" t="s">
        <v>518</v>
      </c>
      <c r="J76" s="10">
        <v>5</v>
      </c>
      <c r="K76" s="10">
        <v>5</v>
      </c>
      <c r="L76" s="11">
        <v>1</v>
      </c>
    </row>
    <row r="77" s="2" customFormat="1" spans="1:12">
      <c r="A77" s="10">
        <v>6</v>
      </c>
      <c r="B77" s="10" t="s">
        <v>519</v>
      </c>
      <c r="C77" s="10">
        <v>5</v>
      </c>
      <c r="D77" s="10">
        <v>1</v>
      </c>
      <c r="E77" s="11">
        <v>0.2</v>
      </c>
      <c r="F77" s="12"/>
      <c r="H77" s="10">
        <v>6</v>
      </c>
      <c r="I77" s="10" t="s">
        <v>519</v>
      </c>
      <c r="J77" s="10">
        <v>5</v>
      </c>
      <c r="K77" s="10">
        <v>4</v>
      </c>
      <c r="L77" s="11">
        <v>0.8</v>
      </c>
    </row>
    <row r="78" s="2" customFormat="1" spans="1:12">
      <c r="A78" s="10">
        <v>7</v>
      </c>
      <c r="B78" s="10" t="s">
        <v>520</v>
      </c>
      <c r="C78" s="10">
        <v>5</v>
      </c>
      <c r="D78" s="10">
        <v>0</v>
      </c>
      <c r="E78" s="11">
        <v>0</v>
      </c>
      <c r="F78" s="12"/>
      <c r="H78" s="10">
        <v>7</v>
      </c>
      <c r="I78" s="10" t="s">
        <v>520</v>
      </c>
      <c r="J78" s="10">
        <v>5</v>
      </c>
      <c r="K78" s="10">
        <v>3</v>
      </c>
      <c r="L78" s="11">
        <v>0.6</v>
      </c>
    </row>
    <row r="79" s="2" customFormat="1" spans="1:12">
      <c r="A79" s="10">
        <v>8</v>
      </c>
      <c r="B79" s="10" t="s">
        <v>521</v>
      </c>
      <c r="C79" s="10">
        <v>5</v>
      </c>
      <c r="D79" s="10">
        <v>0</v>
      </c>
      <c r="E79" s="11">
        <v>0</v>
      </c>
      <c r="F79" s="12"/>
      <c r="H79" s="10">
        <v>8</v>
      </c>
      <c r="I79" s="10" t="s">
        <v>521</v>
      </c>
      <c r="J79" s="10">
        <v>5</v>
      </c>
      <c r="K79" s="10">
        <v>5</v>
      </c>
      <c r="L79" s="11">
        <v>1</v>
      </c>
    </row>
    <row r="80" s="2" customFormat="1" spans="1:12">
      <c r="A80" s="10">
        <v>9</v>
      </c>
      <c r="B80" s="10" t="s">
        <v>522</v>
      </c>
      <c r="C80" s="10">
        <v>5</v>
      </c>
      <c r="D80" s="10">
        <v>0</v>
      </c>
      <c r="E80" s="11">
        <v>0</v>
      </c>
      <c r="F80" s="12"/>
      <c r="H80" s="10">
        <v>9</v>
      </c>
      <c r="I80" s="10" t="s">
        <v>522</v>
      </c>
      <c r="J80" s="10">
        <v>5</v>
      </c>
      <c r="K80" s="10">
        <v>4</v>
      </c>
      <c r="L80" s="11">
        <v>0.8</v>
      </c>
    </row>
    <row r="81" s="2" customFormat="1" spans="1:13">
      <c r="A81" s="10">
        <v>10</v>
      </c>
      <c r="B81" s="10" t="s">
        <v>523</v>
      </c>
      <c r="C81" s="10">
        <v>5</v>
      </c>
      <c r="D81" s="10">
        <v>0</v>
      </c>
      <c r="E81" s="11">
        <v>0</v>
      </c>
      <c r="F81" s="12"/>
      <c r="H81" s="10">
        <v>10</v>
      </c>
      <c r="I81" s="10" t="s">
        <v>523</v>
      </c>
      <c r="J81" s="10">
        <v>5</v>
      </c>
      <c r="K81" s="10">
        <v>3</v>
      </c>
      <c r="L81" s="11">
        <v>0.6</v>
      </c>
    </row>
    <row r="82" s="2" customFormat="1" spans="1:13">
      <c r="A82" s="10">
        <v>11</v>
      </c>
      <c r="B82" s="10" t="s">
        <v>524</v>
      </c>
      <c r="C82" s="10">
        <v>5</v>
      </c>
      <c r="D82" s="10">
        <v>0</v>
      </c>
      <c r="E82" s="11">
        <v>0</v>
      </c>
      <c r="F82" s="12"/>
      <c r="H82" s="10">
        <v>11</v>
      </c>
      <c r="I82" s="10" t="s">
        <v>524</v>
      </c>
      <c r="J82" s="10">
        <v>5</v>
      </c>
      <c r="K82" s="10">
        <v>2</v>
      </c>
      <c r="L82" s="11">
        <v>0.4</v>
      </c>
    </row>
    <row r="83" s="2" customFormat="1" spans="1:13">
      <c r="A83" s="10">
        <v>12</v>
      </c>
      <c r="B83" s="10" t="s">
        <v>525</v>
      </c>
      <c r="C83" s="10">
        <v>5</v>
      </c>
      <c r="D83" s="10">
        <v>0</v>
      </c>
      <c r="E83" s="11">
        <v>0</v>
      </c>
      <c r="F83" s="12"/>
      <c r="H83" s="10">
        <v>12</v>
      </c>
      <c r="I83" s="10" t="s">
        <v>525</v>
      </c>
      <c r="J83" s="10">
        <v>5</v>
      </c>
      <c r="K83" s="10">
        <v>0</v>
      </c>
      <c r="L83" s="11">
        <v>0</v>
      </c>
    </row>
    <row r="84" s="2" customFormat="1" spans="1:13">
      <c r="A84" s="10">
        <v>13</v>
      </c>
      <c r="B84" s="10" t="s">
        <v>526</v>
      </c>
      <c r="C84" s="10">
        <v>4</v>
      </c>
      <c r="D84" s="10">
        <v>0</v>
      </c>
      <c r="E84" s="11">
        <v>0</v>
      </c>
      <c r="F84" s="12"/>
      <c r="H84" s="10">
        <v>13</v>
      </c>
      <c r="I84" s="10" t="s">
        <v>526</v>
      </c>
      <c r="J84" s="10">
        <v>4</v>
      </c>
      <c r="K84" s="10">
        <v>0</v>
      </c>
      <c r="L84" s="11">
        <v>0</v>
      </c>
    </row>
    <row r="87" s="2" customFormat="1" spans="1:13">
      <c r="A87" s="2" t="s">
        <v>527</v>
      </c>
    </row>
    <row r="90" s="2" customFormat="1" spans="1:13">
      <c r="A90" s="13" t="s">
        <v>471</v>
      </c>
      <c r="B90" s="14" t="s">
        <v>510</v>
      </c>
      <c r="C90" s="13" t="s">
        <v>507</v>
      </c>
      <c r="D90" s="13" t="s">
        <v>507</v>
      </c>
      <c r="E90" s="13" t="s">
        <v>475</v>
      </c>
      <c r="F90" s="15" t="s">
        <v>508</v>
      </c>
      <c r="H90" s="13" t="s">
        <v>471</v>
      </c>
      <c r="I90" s="14" t="s">
        <v>510</v>
      </c>
      <c r="J90" s="13" t="s">
        <v>507</v>
      </c>
      <c r="K90" s="13" t="s">
        <v>507</v>
      </c>
      <c r="L90" s="16" t="s">
        <v>475</v>
      </c>
      <c r="M90" s="15" t="s">
        <v>508</v>
      </c>
    </row>
    <row r="91" s="2" customFormat="1" spans="1:13">
      <c r="A91" s="4"/>
      <c r="B91" s="4"/>
      <c r="C91" s="13" t="s">
        <v>511</v>
      </c>
      <c r="D91" s="13" t="s">
        <v>512</v>
      </c>
      <c r="E91" s="4"/>
      <c r="F91" s="4"/>
      <c r="H91" s="4"/>
      <c r="I91" s="4"/>
      <c r="J91" s="13" t="s">
        <v>511</v>
      </c>
      <c r="K91" s="13" t="s">
        <v>513</v>
      </c>
      <c r="L91" s="17"/>
      <c r="M91" s="4"/>
    </row>
    <row r="92" s="2" customFormat="1" spans="1:13">
      <c r="A92" s="13">
        <v>1</v>
      </c>
      <c r="B92" s="13" t="s">
        <v>514</v>
      </c>
      <c r="C92" s="13">
        <f t="shared" ref="C92:C104" si="0">C4+C21+C38+C55+C72</f>
        <v>25</v>
      </c>
      <c r="D92" s="13">
        <f t="shared" ref="D92:D104" si="1">D4+D21+D38+D55+D72</f>
        <v>15</v>
      </c>
      <c r="E92" s="6">
        <f t="shared" ref="E92:E104" si="2">D92/C92</f>
        <v>0.6</v>
      </c>
      <c r="F92" s="6">
        <v>0.6</v>
      </c>
      <c r="H92" s="13">
        <v>1</v>
      </c>
      <c r="I92" s="13" t="s">
        <v>514</v>
      </c>
      <c r="J92" s="13">
        <f t="shared" ref="J92:J104" si="3">J4+J21+J38+J55+J72</f>
        <v>25</v>
      </c>
      <c r="K92" s="13">
        <f t="shared" ref="K92:K104" si="4">K4+K21+K38+K55+K72</f>
        <v>25</v>
      </c>
      <c r="L92" s="6">
        <f t="shared" ref="L92:L104" si="5">K92/J92</f>
        <v>1</v>
      </c>
      <c r="M92" s="18">
        <v>1</v>
      </c>
    </row>
    <row r="93" s="2" customFormat="1" spans="1:13">
      <c r="A93" s="13">
        <v>2</v>
      </c>
      <c r="B93" s="13" t="s">
        <v>515</v>
      </c>
      <c r="C93" s="13">
        <f t="shared" si="0"/>
        <v>25</v>
      </c>
      <c r="D93" s="13">
        <f t="shared" si="1"/>
        <v>7</v>
      </c>
      <c r="E93" s="6">
        <f t="shared" si="2"/>
        <v>0.28</v>
      </c>
      <c r="F93" s="6">
        <v>0.41</v>
      </c>
      <c r="H93" s="13">
        <v>2</v>
      </c>
      <c r="I93" s="13" t="s">
        <v>515</v>
      </c>
      <c r="J93" s="13">
        <f t="shared" si="3"/>
        <v>25</v>
      </c>
      <c r="K93" s="13">
        <f t="shared" si="4"/>
        <v>24</v>
      </c>
      <c r="L93" s="6">
        <f t="shared" si="5"/>
        <v>0.96</v>
      </c>
      <c r="M93" s="18">
        <v>0.99</v>
      </c>
    </row>
    <row r="94" s="2" customFormat="1" spans="1:13">
      <c r="A94" s="13">
        <v>3</v>
      </c>
      <c r="B94" s="13" t="s">
        <v>516</v>
      </c>
      <c r="C94" s="13">
        <f t="shared" si="0"/>
        <v>26</v>
      </c>
      <c r="D94" s="13">
        <f t="shared" si="1"/>
        <v>9</v>
      </c>
      <c r="E94" s="6">
        <f t="shared" si="2"/>
        <v>0.346153846153846</v>
      </c>
      <c r="F94" s="6">
        <v>0.32</v>
      </c>
      <c r="H94" s="13">
        <v>3</v>
      </c>
      <c r="I94" s="13" t="s">
        <v>516</v>
      </c>
      <c r="J94" s="13">
        <f t="shared" si="3"/>
        <v>26</v>
      </c>
      <c r="K94" s="13">
        <f t="shared" si="4"/>
        <v>24</v>
      </c>
      <c r="L94" s="6">
        <f t="shared" si="5"/>
        <v>0.923076923076923</v>
      </c>
      <c r="M94" s="18">
        <v>0.98</v>
      </c>
    </row>
    <row r="95" s="2" customFormat="1" spans="1:13">
      <c r="A95" s="13">
        <v>4</v>
      </c>
      <c r="B95" s="13" t="s">
        <v>517</v>
      </c>
      <c r="C95" s="13">
        <f t="shared" si="0"/>
        <v>24</v>
      </c>
      <c r="D95" s="13">
        <f t="shared" si="1"/>
        <v>4</v>
      </c>
      <c r="E95" s="6">
        <f t="shared" si="2"/>
        <v>0.166666666666667</v>
      </c>
      <c r="F95" s="6">
        <v>0.23</v>
      </c>
      <c r="H95" s="13">
        <v>4</v>
      </c>
      <c r="I95" s="13" t="s">
        <v>517</v>
      </c>
      <c r="J95" s="13">
        <f t="shared" si="3"/>
        <v>24</v>
      </c>
      <c r="K95" s="13">
        <f t="shared" si="4"/>
        <v>23</v>
      </c>
      <c r="L95" s="6">
        <f t="shared" si="5"/>
        <v>0.958333333333333</v>
      </c>
      <c r="M95" s="18">
        <v>0.96</v>
      </c>
    </row>
    <row r="96" s="2" customFormat="1" spans="1:13">
      <c r="A96" s="13">
        <v>5</v>
      </c>
      <c r="B96" s="13" t="s">
        <v>518</v>
      </c>
      <c r="C96" s="13">
        <f t="shared" si="0"/>
        <v>25</v>
      </c>
      <c r="D96" s="13">
        <f t="shared" si="1"/>
        <v>6</v>
      </c>
      <c r="E96" s="6">
        <f t="shared" si="2"/>
        <v>0.24</v>
      </c>
      <c r="F96" s="6">
        <v>0.17</v>
      </c>
      <c r="H96" s="13">
        <v>5</v>
      </c>
      <c r="I96" s="13" t="s">
        <v>518</v>
      </c>
      <c r="J96" s="13">
        <f t="shared" si="3"/>
        <v>25</v>
      </c>
      <c r="K96" s="13">
        <f t="shared" si="4"/>
        <v>24</v>
      </c>
      <c r="L96" s="6">
        <f t="shared" si="5"/>
        <v>0.96</v>
      </c>
      <c r="M96" s="18">
        <v>0.94</v>
      </c>
    </row>
    <row r="97" s="2" customFormat="1" spans="1:13">
      <c r="A97" s="13">
        <v>6</v>
      </c>
      <c r="B97" s="13" t="s">
        <v>519</v>
      </c>
      <c r="C97" s="13">
        <f t="shared" si="0"/>
        <v>25</v>
      </c>
      <c r="D97" s="13">
        <f t="shared" si="1"/>
        <v>4</v>
      </c>
      <c r="E97" s="6">
        <f t="shared" si="2"/>
        <v>0.16</v>
      </c>
      <c r="F97" s="6">
        <v>0.12</v>
      </c>
      <c r="H97" s="13">
        <v>6</v>
      </c>
      <c r="I97" s="13" t="s">
        <v>519</v>
      </c>
      <c r="J97" s="13">
        <f t="shared" si="3"/>
        <v>25</v>
      </c>
      <c r="K97" s="13">
        <f t="shared" si="4"/>
        <v>22</v>
      </c>
      <c r="L97" s="6">
        <f t="shared" si="5"/>
        <v>0.88</v>
      </c>
      <c r="M97" s="18">
        <v>0.89</v>
      </c>
    </row>
    <row r="98" s="2" customFormat="1" spans="1:13">
      <c r="A98" s="13">
        <v>7</v>
      </c>
      <c r="B98" s="13" t="s">
        <v>520</v>
      </c>
      <c r="C98" s="13">
        <f t="shared" si="0"/>
        <v>26</v>
      </c>
      <c r="D98" s="13">
        <f t="shared" si="1"/>
        <v>2</v>
      </c>
      <c r="E98" s="6">
        <f t="shared" si="2"/>
        <v>0.0769230769230769</v>
      </c>
      <c r="F98" s="6">
        <v>0.08</v>
      </c>
      <c r="H98" s="13">
        <v>7</v>
      </c>
      <c r="I98" s="13" t="s">
        <v>520</v>
      </c>
      <c r="J98" s="13">
        <f t="shared" si="3"/>
        <v>26</v>
      </c>
      <c r="K98" s="13">
        <f t="shared" si="4"/>
        <v>21</v>
      </c>
      <c r="L98" s="6">
        <f t="shared" si="5"/>
        <v>0.807692307692308</v>
      </c>
      <c r="M98" s="18">
        <v>0.82</v>
      </c>
    </row>
    <row r="99" s="2" customFormat="1" spans="1:13">
      <c r="A99" s="13">
        <v>8</v>
      </c>
      <c r="B99" s="13" t="s">
        <v>521</v>
      </c>
      <c r="C99" s="13">
        <f t="shared" si="0"/>
        <v>24</v>
      </c>
      <c r="D99" s="13">
        <f t="shared" si="1"/>
        <v>2</v>
      </c>
      <c r="E99" s="6">
        <f t="shared" si="2"/>
        <v>0.0833333333333333</v>
      </c>
      <c r="F99" s="6">
        <v>0.06</v>
      </c>
      <c r="H99" s="13">
        <v>8</v>
      </c>
      <c r="I99" s="13" t="s">
        <v>521</v>
      </c>
      <c r="J99" s="13">
        <f t="shared" si="3"/>
        <v>24</v>
      </c>
      <c r="K99" s="13">
        <f t="shared" si="4"/>
        <v>17</v>
      </c>
      <c r="L99" s="6">
        <f t="shared" si="5"/>
        <v>0.708333333333333</v>
      </c>
      <c r="M99" s="18">
        <v>0.73</v>
      </c>
    </row>
    <row r="100" s="2" customFormat="1" spans="1:13">
      <c r="A100" s="13">
        <v>9</v>
      </c>
      <c r="B100" s="13" t="s">
        <v>522</v>
      </c>
      <c r="C100" s="13">
        <f t="shared" si="0"/>
        <v>25</v>
      </c>
      <c r="D100" s="13">
        <f t="shared" si="1"/>
        <v>0</v>
      </c>
      <c r="E100" s="6">
        <f t="shared" si="2"/>
        <v>0</v>
      </c>
      <c r="F100" s="6">
        <v>0.04</v>
      </c>
      <c r="H100" s="13">
        <v>9</v>
      </c>
      <c r="I100" s="13" t="s">
        <v>522</v>
      </c>
      <c r="J100" s="13">
        <f t="shared" si="3"/>
        <v>25</v>
      </c>
      <c r="K100" s="13">
        <f t="shared" si="4"/>
        <v>19</v>
      </c>
      <c r="L100" s="6">
        <f t="shared" si="5"/>
        <v>0.76</v>
      </c>
      <c r="M100" s="18">
        <v>0.6</v>
      </c>
    </row>
    <row r="101" s="2" customFormat="1" spans="1:13">
      <c r="A101" s="13">
        <v>10</v>
      </c>
      <c r="B101" s="13" t="s">
        <v>523</v>
      </c>
      <c r="C101" s="13">
        <f t="shared" si="0"/>
        <v>25</v>
      </c>
      <c r="D101" s="13">
        <f t="shared" si="1"/>
        <v>0</v>
      </c>
      <c r="E101" s="6">
        <f t="shared" si="2"/>
        <v>0</v>
      </c>
      <c r="F101" s="6">
        <v>0.02</v>
      </c>
      <c r="H101" s="13">
        <v>10</v>
      </c>
      <c r="I101" s="13" t="s">
        <v>523</v>
      </c>
      <c r="J101" s="13">
        <f t="shared" si="3"/>
        <v>25</v>
      </c>
      <c r="K101" s="13">
        <f t="shared" si="4"/>
        <v>16</v>
      </c>
      <c r="L101" s="6">
        <f t="shared" si="5"/>
        <v>0.64</v>
      </c>
      <c r="M101" s="18">
        <v>0.46</v>
      </c>
    </row>
    <row r="102" s="2" customFormat="1" spans="1:13">
      <c r="A102" s="13">
        <v>11</v>
      </c>
      <c r="B102" s="13" t="s">
        <v>524</v>
      </c>
      <c r="C102" s="13">
        <f t="shared" si="0"/>
        <v>25</v>
      </c>
      <c r="D102" s="13">
        <f t="shared" si="1"/>
        <v>0</v>
      </c>
      <c r="E102" s="6">
        <f t="shared" si="2"/>
        <v>0</v>
      </c>
      <c r="F102" s="6">
        <v>0.01</v>
      </c>
      <c r="H102" s="13">
        <v>11</v>
      </c>
      <c r="I102" s="13" t="s">
        <v>524</v>
      </c>
      <c r="J102" s="13">
        <f t="shared" si="3"/>
        <v>25</v>
      </c>
      <c r="K102" s="13">
        <f t="shared" si="4"/>
        <v>7</v>
      </c>
      <c r="L102" s="6">
        <f t="shared" si="5"/>
        <v>0.28</v>
      </c>
      <c r="M102" s="18">
        <v>0.32</v>
      </c>
    </row>
    <row r="103" s="2" customFormat="1" spans="1:13">
      <c r="A103" s="13">
        <v>12</v>
      </c>
      <c r="B103" s="13" t="s">
        <v>525</v>
      </c>
      <c r="C103" s="13">
        <f t="shared" si="0"/>
        <v>25</v>
      </c>
      <c r="D103" s="13">
        <f t="shared" si="1"/>
        <v>0</v>
      </c>
      <c r="E103" s="6">
        <f t="shared" si="2"/>
        <v>0</v>
      </c>
      <c r="F103" s="6">
        <v>0</v>
      </c>
      <c r="H103" s="13">
        <v>12</v>
      </c>
      <c r="I103" s="13" t="s">
        <v>525</v>
      </c>
      <c r="J103" s="13">
        <f t="shared" si="3"/>
        <v>25</v>
      </c>
      <c r="K103" s="13">
        <f t="shared" si="4"/>
        <v>1</v>
      </c>
      <c r="L103" s="6">
        <f t="shared" si="5"/>
        <v>0.04</v>
      </c>
      <c r="M103" s="18">
        <v>0.21</v>
      </c>
    </row>
    <row r="104" s="2" customFormat="1" spans="1:13">
      <c r="A104" s="13">
        <v>13</v>
      </c>
      <c r="B104" s="13" t="s">
        <v>526</v>
      </c>
      <c r="C104" s="13">
        <f t="shared" si="0"/>
        <v>20</v>
      </c>
      <c r="D104" s="13">
        <f t="shared" si="1"/>
        <v>1</v>
      </c>
      <c r="E104" s="6">
        <f t="shared" si="2"/>
        <v>0.05</v>
      </c>
      <c r="F104" s="6">
        <v>0</v>
      </c>
      <c r="H104" s="13">
        <v>13</v>
      </c>
      <c r="I104" s="13" t="s">
        <v>526</v>
      </c>
      <c r="J104" s="13">
        <f t="shared" si="3"/>
        <v>20</v>
      </c>
      <c r="K104" s="13">
        <f t="shared" si="4"/>
        <v>2</v>
      </c>
      <c r="L104" s="6">
        <f t="shared" si="5"/>
        <v>0.1</v>
      </c>
      <c r="M104" s="18">
        <v>0.13</v>
      </c>
    </row>
    <row r="106" s="2" customFormat="1" spans="1:13">
      <c r="A106" s="2" t="s">
        <v>528</v>
      </c>
    </row>
  </sheetData>
  <mergeCells count="38">
    <mergeCell ref="A2:A3"/>
    <mergeCell ref="A19:A20"/>
    <mergeCell ref="A36:A37"/>
    <mergeCell ref="A53:A54"/>
    <mergeCell ref="A70:A71"/>
    <mergeCell ref="A90:A91"/>
    <mergeCell ref="B2:B3"/>
    <mergeCell ref="B19:B20"/>
    <mergeCell ref="B36:B37"/>
    <mergeCell ref="B53:B54"/>
    <mergeCell ref="B70:B71"/>
    <mergeCell ref="B90:B91"/>
    <mergeCell ref="E2:E3"/>
    <mergeCell ref="E19:E20"/>
    <mergeCell ref="E36:E37"/>
    <mergeCell ref="E53:E54"/>
    <mergeCell ref="E70:E71"/>
    <mergeCell ref="E90:E91"/>
    <mergeCell ref="F90:F91"/>
    <mergeCell ref="H2:H3"/>
    <mergeCell ref="H19:H20"/>
    <mergeCell ref="H36:H37"/>
    <mergeCell ref="H53:H54"/>
    <mergeCell ref="H70:H71"/>
    <mergeCell ref="H90:H91"/>
    <mergeCell ref="I2:I3"/>
    <mergeCell ref="I19:I20"/>
    <mergeCell ref="I36:I37"/>
    <mergeCell ref="I53:I54"/>
    <mergeCell ref="I70:I71"/>
    <mergeCell ref="I90:I91"/>
    <mergeCell ref="L2:L3"/>
    <mergeCell ref="L19:L20"/>
    <mergeCell ref="L36:L37"/>
    <mergeCell ref="L53:L54"/>
    <mergeCell ref="L70:L71"/>
    <mergeCell ref="L90:L91"/>
    <mergeCell ref="M90:M9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selection activeCell="M15" sqref="M15"/>
    </sheetView>
  </sheetViews>
  <sheetFormatPr defaultColWidth="9" defaultRowHeight="16.8"/>
  <cols>
    <col min="1" max="1" width="9" style="2" customWidth="1"/>
    <col min="2" max="22" width="8.125" style="2" customWidth="1"/>
    <col min="23" max="16384" width="9" style="2" customWidth="1"/>
  </cols>
  <sheetData>
    <row r="1" s="2" customFormat="1" ht="33" customHeight="1" spans="1:22">
      <c r="A1" s="1" t="s">
        <v>529</v>
      </c>
    </row>
    <row r="2" s="2" customFormat="1" ht="33" customHeight="1" spans="1:22">
      <c r="A2" s="3" t="s">
        <v>2</v>
      </c>
      <c r="B2" s="3" t="s">
        <v>530</v>
      </c>
      <c r="C2" s="3" t="s">
        <v>531</v>
      </c>
      <c r="D2" s="3" t="s">
        <v>532</v>
      </c>
      <c r="E2" s="3" t="s">
        <v>533</v>
      </c>
      <c r="F2" s="3" t="s">
        <v>534</v>
      </c>
      <c r="G2" s="3" t="s">
        <v>535</v>
      </c>
      <c r="H2" s="3" t="s">
        <v>536</v>
      </c>
      <c r="I2" s="3" t="s">
        <v>537</v>
      </c>
      <c r="J2" s="3" t="s">
        <v>538</v>
      </c>
      <c r="K2" s="3" t="s">
        <v>539</v>
      </c>
      <c r="L2" s="3" t="s">
        <v>540</v>
      </c>
      <c r="M2" s="3" t="s">
        <v>541</v>
      </c>
      <c r="N2" s="3" t="s">
        <v>542</v>
      </c>
      <c r="O2" s="3" t="s">
        <v>543</v>
      </c>
      <c r="P2" s="3" t="s">
        <v>544</v>
      </c>
      <c r="Q2" s="3" t="s">
        <v>545</v>
      </c>
      <c r="R2" s="3" t="s">
        <v>546</v>
      </c>
      <c r="S2" s="3" t="s">
        <v>547</v>
      </c>
      <c r="T2" s="3" t="s">
        <v>548</v>
      </c>
      <c r="U2" s="3" t="s">
        <v>549</v>
      </c>
      <c r="V2" s="3" t="s">
        <v>550</v>
      </c>
    </row>
    <row r="3" s="2" customFormat="1" ht="33" customHeight="1" spans="1:22">
      <c r="A3" s="4"/>
      <c r="B3" s="3" t="s">
        <v>551</v>
      </c>
      <c r="C3" s="3" t="s">
        <v>552</v>
      </c>
      <c r="D3" s="3" t="s">
        <v>553</v>
      </c>
      <c r="E3" s="3" t="s">
        <v>554</v>
      </c>
      <c r="F3" s="3" t="s">
        <v>555</v>
      </c>
      <c r="G3" s="3" t="s">
        <v>556</v>
      </c>
      <c r="H3" s="3" t="s">
        <v>557</v>
      </c>
      <c r="I3" s="3" t="s">
        <v>558</v>
      </c>
      <c r="J3" s="3" t="s">
        <v>559</v>
      </c>
      <c r="K3" s="3" t="s">
        <v>560</v>
      </c>
      <c r="L3" s="3" t="s">
        <v>561</v>
      </c>
      <c r="M3" s="3" t="s">
        <v>562</v>
      </c>
      <c r="N3" s="3" t="s">
        <v>563</v>
      </c>
      <c r="O3" s="3" t="s">
        <v>564</v>
      </c>
      <c r="P3" s="3" t="s">
        <v>565</v>
      </c>
      <c r="Q3" s="3" t="s">
        <v>566</v>
      </c>
      <c r="R3" s="3" t="s">
        <v>567</v>
      </c>
      <c r="S3" s="3" t="s">
        <v>568</v>
      </c>
      <c r="T3" s="3" t="s">
        <v>569</v>
      </c>
      <c r="U3" s="5"/>
      <c r="V3" s="5"/>
    </row>
    <row r="4" s="2" customFormat="1" ht="33" customHeight="1" spans="1:22">
      <c r="A4" s="4" t="s">
        <v>508</v>
      </c>
      <c r="B4" s="6">
        <v>0.95</v>
      </c>
      <c r="C4" s="6">
        <v>0.8</v>
      </c>
      <c r="D4" s="6">
        <v>0.69</v>
      </c>
      <c r="E4" s="6">
        <v>0.55</v>
      </c>
      <c r="F4" s="6">
        <v>0.4</v>
      </c>
      <c r="G4" s="6">
        <v>0.27</v>
      </c>
      <c r="H4" s="6">
        <v>0.17</v>
      </c>
      <c r="I4" s="6">
        <v>0.1</v>
      </c>
      <c r="J4" s="6">
        <v>0.05</v>
      </c>
      <c r="K4" s="6">
        <v>0.03</v>
      </c>
      <c r="L4" s="6">
        <v>0.02</v>
      </c>
      <c r="M4" s="6">
        <v>0.01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4"/>
      <c r="V4" s="4"/>
    </row>
    <row r="5" s="2" customFormat="1" ht="33" customHeight="1" spans="1:22">
      <c r="A5" s="3">
        <v>1</v>
      </c>
      <c r="B5" s="3">
        <v>19</v>
      </c>
      <c r="C5" s="3">
        <v>18</v>
      </c>
      <c r="D5" s="3">
        <v>8</v>
      </c>
      <c r="E5" s="3">
        <v>1</v>
      </c>
      <c r="F5" s="3">
        <v>0</v>
      </c>
      <c r="G5" s="3">
        <v>1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7">
        <f t="shared" ref="U5:U12" si="0">SUMPRODUCT(B5:T5,B$4:T$4)</f>
        <v>38.96</v>
      </c>
      <c r="V5" s="8">
        <f t="shared" ref="V5:V12" si="1">ROUND(U5,0)</f>
        <v>39</v>
      </c>
    </row>
    <row r="6" s="2" customFormat="1" ht="33" customHeight="1" spans="1:22">
      <c r="A6" s="3">
        <v>2</v>
      </c>
      <c r="B6" s="3">
        <v>0</v>
      </c>
      <c r="C6" s="3">
        <v>0</v>
      </c>
      <c r="D6" s="3">
        <v>6</v>
      </c>
      <c r="E6" s="3">
        <v>8</v>
      </c>
      <c r="F6" s="3">
        <v>7</v>
      </c>
      <c r="G6" s="3">
        <v>8</v>
      </c>
      <c r="H6" s="3">
        <v>10</v>
      </c>
      <c r="I6" s="3">
        <v>4</v>
      </c>
      <c r="J6" s="3">
        <v>4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1</v>
      </c>
      <c r="Q6" s="3">
        <v>0</v>
      </c>
      <c r="R6" s="3">
        <v>0</v>
      </c>
      <c r="S6" s="3">
        <v>0</v>
      </c>
      <c r="T6" s="3">
        <v>0</v>
      </c>
      <c r="U6" s="7">
        <f t="shared" si="0"/>
        <v>15.8</v>
      </c>
      <c r="V6" s="8">
        <f t="shared" si="1"/>
        <v>16</v>
      </c>
    </row>
    <row r="7" s="2" customFormat="1" ht="33" customHeight="1" spans="1:22">
      <c r="A7" s="3">
        <v>3</v>
      </c>
      <c r="B7" s="3">
        <v>1</v>
      </c>
      <c r="C7" s="3">
        <v>2</v>
      </c>
      <c r="D7" s="3">
        <v>5</v>
      </c>
      <c r="E7" s="3">
        <v>8</v>
      </c>
      <c r="F7" s="3">
        <v>10</v>
      </c>
      <c r="G7" s="3">
        <v>8</v>
      </c>
      <c r="H7" s="3">
        <v>6</v>
      </c>
      <c r="I7" s="3">
        <v>7</v>
      </c>
      <c r="J7" s="3">
        <v>1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7">
        <f t="shared" si="0"/>
        <v>18.34</v>
      </c>
      <c r="V7" s="8">
        <f t="shared" si="1"/>
        <v>18</v>
      </c>
    </row>
    <row r="8" s="2" customFormat="1" ht="33" customHeight="1" spans="1:22">
      <c r="A8" s="3">
        <v>4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1</v>
      </c>
      <c r="J8" s="3">
        <v>5</v>
      </c>
      <c r="K8" s="3">
        <v>6</v>
      </c>
      <c r="L8" s="3">
        <v>4</v>
      </c>
      <c r="M8" s="3">
        <v>4</v>
      </c>
      <c r="N8" s="3">
        <v>3</v>
      </c>
      <c r="O8" s="3">
        <v>6</v>
      </c>
      <c r="P8" s="3">
        <v>5</v>
      </c>
      <c r="Q8" s="3">
        <v>5</v>
      </c>
      <c r="R8" s="3">
        <v>1</v>
      </c>
      <c r="S8" s="3">
        <v>5</v>
      </c>
      <c r="T8" s="3">
        <v>1</v>
      </c>
      <c r="U8" s="7">
        <f t="shared" si="0"/>
        <v>0.92</v>
      </c>
      <c r="V8" s="8">
        <f t="shared" si="1"/>
        <v>1</v>
      </c>
    </row>
    <row r="9" s="2" customFormat="1" ht="33" customHeight="1" spans="1:22">
      <c r="A9" s="3">
        <v>5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2</v>
      </c>
      <c r="J9" s="3">
        <v>4</v>
      </c>
      <c r="K9" s="3">
        <v>2</v>
      </c>
      <c r="L9" s="3">
        <v>2</v>
      </c>
      <c r="M9" s="3">
        <v>3</v>
      </c>
      <c r="N9" s="3">
        <v>8</v>
      </c>
      <c r="O9" s="3">
        <v>5</v>
      </c>
      <c r="P9" s="3">
        <v>1</v>
      </c>
      <c r="Q9" s="3">
        <v>6</v>
      </c>
      <c r="R9" s="3">
        <v>6</v>
      </c>
      <c r="S9" s="3">
        <v>3</v>
      </c>
      <c r="T9" s="3">
        <v>5</v>
      </c>
      <c r="U9" s="7">
        <f t="shared" si="0"/>
        <v>0.8</v>
      </c>
      <c r="V9" s="8">
        <f t="shared" si="1"/>
        <v>1</v>
      </c>
    </row>
    <row r="10" s="2" customFormat="1" ht="33" customHeight="1" spans="1:22">
      <c r="A10" s="3">
        <v>6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3</v>
      </c>
      <c r="K10" s="3">
        <v>6</v>
      </c>
      <c r="L10" s="3">
        <v>6</v>
      </c>
      <c r="M10" s="3">
        <v>7</v>
      </c>
      <c r="N10" s="3">
        <v>4</v>
      </c>
      <c r="O10" s="3">
        <v>4</v>
      </c>
      <c r="P10" s="3">
        <v>5</v>
      </c>
      <c r="Q10" s="3">
        <v>3</v>
      </c>
      <c r="R10" s="3">
        <v>3</v>
      </c>
      <c r="S10" s="3">
        <v>2</v>
      </c>
      <c r="T10" s="3">
        <v>4</v>
      </c>
      <c r="U10" s="7">
        <f t="shared" si="0"/>
        <v>0.62</v>
      </c>
      <c r="V10" s="8">
        <f t="shared" si="1"/>
        <v>1</v>
      </c>
    </row>
    <row r="11" s="2" customFormat="1" ht="33" customHeight="1" spans="1:22">
      <c r="A11" s="3">
        <v>7</v>
      </c>
      <c r="B11" s="3">
        <v>0</v>
      </c>
      <c r="C11" s="3">
        <v>0</v>
      </c>
      <c r="D11" s="3">
        <v>1</v>
      </c>
      <c r="E11" s="3">
        <v>2</v>
      </c>
      <c r="F11" s="3">
        <v>2</v>
      </c>
      <c r="G11" s="3">
        <v>0</v>
      </c>
      <c r="H11" s="3">
        <v>2</v>
      </c>
      <c r="I11" s="3">
        <v>2</v>
      </c>
      <c r="J11" s="3">
        <v>2</v>
      </c>
      <c r="K11" s="3">
        <v>2</v>
      </c>
      <c r="L11" s="3">
        <v>6</v>
      </c>
      <c r="M11" s="3">
        <v>2</v>
      </c>
      <c r="N11" s="3">
        <v>0</v>
      </c>
      <c r="O11" s="3">
        <v>2</v>
      </c>
      <c r="P11" s="3">
        <v>6</v>
      </c>
      <c r="Q11" s="3">
        <v>5</v>
      </c>
      <c r="R11" s="3">
        <v>7</v>
      </c>
      <c r="S11" s="3">
        <v>6</v>
      </c>
      <c r="T11" s="3">
        <v>4</v>
      </c>
      <c r="U11" s="7">
        <f t="shared" si="0"/>
        <v>3.43</v>
      </c>
      <c r="V11" s="8">
        <f t="shared" si="1"/>
        <v>3</v>
      </c>
    </row>
    <row r="12" s="2" customFormat="1" ht="33" customHeight="1" spans="1:22">
      <c r="A12" s="3">
        <v>8</v>
      </c>
      <c r="B12" s="3">
        <v>0</v>
      </c>
      <c r="C12" s="3">
        <v>0</v>
      </c>
      <c r="D12" s="3">
        <v>0</v>
      </c>
      <c r="E12" s="3">
        <v>1</v>
      </c>
      <c r="F12" s="3">
        <v>1</v>
      </c>
      <c r="G12" s="3">
        <v>1</v>
      </c>
      <c r="H12" s="3">
        <v>1</v>
      </c>
      <c r="I12" s="3">
        <v>3</v>
      </c>
      <c r="J12" s="3">
        <v>2</v>
      </c>
      <c r="K12" s="3">
        <v>3</v>
      </c>
      <c r="L12" s="3">
        <v>2</v>
      </c>
      <c r="M12" s="3">
        <v>3</v>
      </c>
      <c r="N12" s="3">
        <v>5</v>
      </c>
      <c r="O12" s="3">
        <v>3</v>
      </c>
      <c r="P12" s="3">
        <v>2</v>
      </c>
      <c r="Q12" s="3">
        <v>1</v>
      </c>
      <c r="R12" s="3">
        <v>3</v>
      </c>
      <c r="S12" s="3">
        <v>4</v>
      </c>
      <c r="T12" s="3">
        <v>0</v>
      </c>
      <c r="U12" s="7">
        <f t="shared" si="0"/>
        <v>1.95</v>
      </c>
      <c r="V12" s="8">
        <f t="shared" si="1"/>
        <v>2</v>
      </c>
    </row>
    <row r="13" s="2" customFormat="1" ht="33" customHeight="1" spans="1:22">
      <c r="A13" s="3" t="s">
        <v>570</v>
      </c>
      <c r="B13" s="3">
        <f t="shared" ref="B13:V13" si="2">SUM(B5:B12)</f>
        <v>20</v>
      </c>
      <c r="C13" s="3">
        <f t="shared" si="2"/>
        <v>20</v>
      </c>
      <c r="D13" s="3">
        <f t="shared" si="2"/>
        <v>20</v>
      </c>
      <c r="E13" s="3">
        <f t="shared" si="2"/>
        <v>20</v>
      </c>
      <c r="F13" s="3">
        <f t="shared" si="2"/>
        <v>20</v>
      </c>
      <c r="G13" s="3">
        <f t="shared" si="2"/>
        <v>20</v>
      </c>
      <c r="H13" s="3">
        <f t="shared" si="2"/>
        <v>20</v>
      </c>
      <c r="I13" s="3">
        <f t="shared" si="2"/>
        <v>20</v>
      </c>
      <c r="J13" s="3">
        <f t="shared" si="2"/>
        <v>21</v>
      </c>
      <c r="K13" s="3">
        <f t="shared" si="2"/>
        <v>19</v>
      </c>
      <c r="L13" s="3">
        <f t="shared" si="2"/>
        <v>20</v>
      </c>
      <c r="M13" s="3">
        <f t="shared" si="2"/>
        <v>20</v>
      </c>
      <c r="N13" s="3">
        <f t="shared" si="2"/>
        <v>20</v>
      </c>
      <c r="O13" s="3">
        <f t="shared" si="2"/>
        <v>20</v>
      </c>
      <c r="P13" s="3">
        <f t="shared" si="2"/>
        <v>20</v>
      </c>
      <c r="Q13" s="3">
        <f t="shared" si="2"/>
        <v>20</v>
      </c>
      <c r="R13" s="3">
        <f t="shared" si="2"/>
        <v>20</v>
      </c>
      <c r="S13" s="3">
        <f t="shared" si="2"/>
        <v>20</v>
      </c>
      <c r="T13" s="3">
        <f t="shared" si="2"/>
        <v>14</v>
      </c>
      <c r="U13" s="7">
        <f t="shared" si="2"/>
        <v>80.82</v>
      </c>
      <c r="V13" s="8">
        <f t="shared" si="2"/>
        <v>81</v>
      </c>
    </row>
    <row r="14" s="1" customFormat="1" ht="33" customHeight="1" spans="1:22">
      <c r="A14" s="9" t="s">
        <v>571</v>
      </c>
      <c r="U14" s="9"/>
      <c r="V14" s="9"/>
    </row>
    <row r="16" s="2" customFormat="1" ht="33" customHeight="1" spans="1:22">
      <c r="A16" s="1" t="s">
        <v>572</v>
      </c>
    </row>
    <row r="17" s="2" customFormat="1" ht="33" customHeight="1" spans="1:22">
      <c r="A17" s="3" t="s">
        <v>2</v>
      </c>
      <c r="B17" s="3" t="s">
        <v>530</v>
      </c>
      <c r="C17" s="3" t="s">
        <v>531</v>
      </c>
      <c r="D17" s="3" t="s">
        <v>532</v>
      </c>
      <c r="E17" s="3" t="s">
        <v>533</v>
      </c>
      <c r="F17" s="3" t="s">
        <v>534</v>
      </c>
      <c r="G17" s="3" t="s">
        <v>535</v>
      </c>
      <c r="H17" s="3" t="s">
        <v>536</v>
      </c>
      <c r="I17" s="3" t="s">
        <v>537</v>
      </c>
      <c r="J17" s="3" t="s">
        <v>538</v>
      </c>
      <c r="K17" s="3" t="s">
        <v>539</v>
      </c>
      <c r="L17" s="3" t="s">
        <v>540</v>
      </c>
      <c r="M17" s="3" t="s">
        <v>541</v>
      </c>
      <c r="N17" s="3" t="s">
        <v>542</v>
      </c>
      <c r="O17" s="3" t="s">
        <v>543</v>
      </c>
      <c r="P17" s="3" t="s">
        <v>544</v>
      </c>
      <c r="Q17" s="3" t="s">
        <v>545</v>
      </c>
      <c r="R17" s="3" t="s">
        <v>546</v>
      </c>
      <c r="S17" s="3" t="s">
        <v>547</v>
      </c>
      <c r="T17" s="3" t="s">
        <v>548</v>
      </c>
      <c r="U17" s="3" t="s">
        <v>549</v>
      </c>
      <c r="V17" s="3" t="s">
        <v>550</v>
      </c>
    </row>
    <row r="18" s="2" customFormat="1" ht="33" customHeight="1" spans="1:22">
      <c r="A18" s="4"/>
      <c r="B18" s="3" t="s">
        <v>551</v>
      </c>
      <c r="C18" s="3" t="s">
        <v>552</v>
      </c>
      <c r="D18" s="3" t="s">
        <v>553</v>
      </c>
      <c r="E18" s="3" t="s">
        <v>554</v>
      </c>
      <c r="F18" s="3" t="s">
        <v>555</v>
      </c>
      <c r="G18" s="3" t="s">
        <v>556</v>
      </c>
      <c r="H18" s="3" t="s">
        <v>557</v>
      </c>
      <c r="I18" s="3" t="s">
        <v>558</v>
      </c>
      <c r="J18" s="3" t="s">
        <v>559</v>
      </c>
      <c r="K18" s="3" t="s">
        <v>560</v>
      </c>
      <c r="L18" s="3" t="s">
        <v>561</v>
      </c>
      <c r="M18" s="3" t="s">
        <v>562</v>
      </c>
      <c r="N18" s="3" t="s">
        <v>563</v>
      </c>
      <c r="O18" s="3" t="s">
        <v>564</v>
      </c>
      <c r="P18" s="3" t="s">
        <v>565</v>
      </c>
      <c r="Q18" s="3" t="s">
        <v>566</v>
      </c>
      <c r="R18" s="3" t="s">
        <v>567</v>
      </c>
      <c r="S18" s="3" t="s">
        <v>568</v>
      </c>
      <c r="T18" s="3" t="s">
        <v>569</v>
      </c>
      <c r="U18" s="5"/>
      <c r="V18" s="5"/>
    </row>
    <row r="19" s="2" customFormat="1" ht="33" customHeight="1" spans="1:22">
      <c r="A19" s="4" t="s">
        <v>508</v>
      </c>
      <c r="B19" s="6">
        <v>1</v>
      </c>
      <c r="C19" s="6">
        <v>1</v>
      </c>
      <c r="D19" s="6">
        <v>1</v>
      </c>
      <c r="E19" s="6">
        <v>1</v>
      </c>
      <c r="F19" s="6">
        <v>0.99</v>
      </c>
      <c r="G19" s="6">
        <v>0.98</v>
      </c>
      <c r="H19" s="6">
        <v>0.97</v>
      </c>
      <c r="I19" s="6">
        <v>0.94</v>
      </c>
      <c r="J19" s="6">
        <v>0.91</v>
      </c>
      <c r="K19" s="6">
        <v>0.86</v>
      </c>
      <c r="L19" s="6">
        <v>0.8</v>
      </c>
      <c r="M19" s="6">
        <v>0.7</v>
      </c>
      <c r="N19" s="6">
        <v>0.59</v>
      </c>
      <c r="O19" s="6">
        <v>0.47</v>
      </c>
      <c r="P19" s="6">
        <v>0.35</v>
      </c>
      <c r="Q19" s="6">
        <v>0.25</v>
      </c>
      <c r="R19" s="6">
        <v>0.17</v>
      </c>
      <c r="S19" s="6">
        <v>0.11</v>
      </c>
      <c r="T19" s="6">
        <v>0.07</v>
      </c>
      <c r="U19" s="4"/>
      <c r="V19" s="4"/>
    </row>
    <row r="20" s="2" customFormat="1" ht="33" customHeight="1" spans="1:22">
      <c r="A20" s="3">
        <v>1</v>
      </c>
      <c r="B20" s="3">
        <v>19</v>
      </c>
      <c r="C20" s="3">
        <v>18</v>
      </c>
      <c r="D20" s="3">
        <v>8</v>
      </c>
      <c r="E20" s="3">
        <v>1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7">
        <f t="shared" ref="U20:U27" si="3">SUMPRODUCT(B20:T20,B$19:T$19)</f>
        <v>47.95</v>
      </c>
      <c r="V20" s="8">
        <f t="shared" ref="V20:V27" si="4">ROUND(U20,0)</f>
        <v>48</v>
      </c>
    </row>
    <row r="21" s="2" customFormat="1" ht="33" customHeight="1" spans="1:22">
      <c r="A21" s="3">
        <v>2</v>
      </c>
      <c r="B21" s="3">
        <v>0</v>
      </c>
      <c r="C21" s="3">
        <v>0</v>
      </c>
      <c r="D21" s="3">
        <v>6</v>
      </c>
      <c r="E21" s="3">
        <v>8</v>
      </c>
      <c r="F21" s="3">
        <v>7</v>
      </c>
      <c r="G21" s="3">
        <v>8</v>
      </c>
      <c r="H21" s="3">
        <v>10</v>
      </c>
      <c r="I21" s="3">
        <v>4</v>
      </c>
      <c r="J21" s="3">
        <v>4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0</v>
      </c>
      <c r="U21" s="7">
        <f t="shared" si="3"/>
        <v>46.22</v>
      </c>
      <c r="V21" s="8">
        <f t="shared" si="4"/>
        <v>46</v>
      </c>
    </row>
    <row r="22" s="2" customFormat="1" ht="33" customHeight="1" spans="1:22">
      <c r="A22" s="3">
        <v>3</v>
      </c>
      <c r="B22" s="3">
        <v>1</v>
      </c>
      <c r="C22" s="3">
        <v>2</v>
      </c>
      <c r="D22" s="3">
        <v>5</v>
      </c>
      <c r="E22" s="3">
        <v>8</v>
      </c>
      <c r="F22" s="3">
        <v>10</v>
      </c>
      <c r="G22" s="3">
        <v>8</v>
      </c>
      <c r="H22" s="3">
        <v>6</v>
      </c>
      <c r="I22" s="3">
        <v>7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7">
        <f t="shared" si="3"/>
        <v>47.75</v>
      </c>
      <c r="V22" s="8">
        <f t="shared" si="4"/>
        <v>48</v>
      </c>
    </row>
    <row r="23" s="2" customFormat="1" ht="33" customHeight="1" spans="1:22">
      <c r="A23" s="3">
        <v>4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5</v>
      </c>
      <c r="K23" s="3">
        <v>6</v>
      </c>
      <c r="L23" s="3">
        <v>4</v>
      </c>
      <c r="M23" s="3">
        <v>4</v>
      </c>
      <c r="N23" s="3">
        <v>3</v>
      </c>
      <c r="O23" s="3">
        <v>6</v>
      </c>
      <c r="P23" s="3">
        <v>5</v>
      </c>
      <c r="Q23" s="3">
        <v>5</v>
      </c>
      <c r="R23" s="3">
        <v>1</v>
      </c>
      <c r="S23" s="3">
        <v>5</v>
      </c>
      <c r="T23" s="3">
        <v>1</v>
      </c>
      <c r="U23" s="7">
        <f t="shared" si="3"/>
        <v>26.01</v>
      </c>
      <c r="V23" s="8">
        <f t="shared" si="4"/>
        <v>26</v>
      </c>
    </row>
    <row r="24" s="2" customFormat="1" ht="33" customHeight="1" spans="1:22">
      <c r="A24" s="3">
        <v>5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2</v>
      </c>
      <c r="J24" s="3">
        <v>4</v>
      </c>
      <c r="K24" s="3">
        <v>2</v>
      </c>
      <c r="L24" s="3">
        <v>2</v>
      </c>
      <c r="M24" s="3">
        <v>3</v>
      </c>
      <c r="N24" s="3">
        <v>8</v>
      </c>
      <c r="O24" s="3">
        <v>5</v>
      </c>
      <c r="P24" s="3">
        <v>1</v>
      </c>
      <c r="Q24" s="3">
        <v>6</v>
      </c>
      <c r="R24" s="3">
        <v>6</v>
      </c>
      <c r="S24" s="3">
        <v>3</v>
      </c>
      <c r="T24" s="3">
        <v>5</v>
      </c>
      <c r="U24" s="7">
        <f t="shared" si="3"/>
        <v>22.54</v>
      </c>
      <c r="V24" s="8">
        <f t="shared" si="4"/>
        <v>23</v>
      </c>
    </row>
    <row r="25" s="2" customFormat="1" ht="33" customHeight="1" spans="1:22">
      <c r="A25" s="3">
        <v>6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</v>
      </c>
      <c r="J25" s="3">
        <v>3</v>
      </c>
      <c r="K25" s="3">
        <v>6</v>
      </c>
      <c r="L25" s="3">
        <v>6</v>
      </c>
      <c r="M25" s="3">
        <v>7</v>
      </c>
      <c r="N25" s="3">
        <v>4</v>
      </c>
      <c r="O25" s="3">
        <v>4</v>
      </c>
      <c r="P25" s="3">
        <v>5</v>
      </c>
      <c r="Q25" s="3">
        <v>3</v>
      </c>
      <c r="R25" s="3">
        <v>3</v>
      </c>
      <c r="S25" s="3">
        <v>2</v>
      </c>
      <c r="T25" s="3">
        <v>4</v>
      </c>
      <c r="U25" s="7">
        <f t="shared" si="3"/>
        <v>26.28</v>
      </c>
      <c r="V25" s="8">
        <f t="shared" si="4"/>
        <v>26</v>
      </c>
    </row>
    <row r="26" s="2" customFormat="1" ht="33" customHeight="1" spans="1:22">
      <c r="A26" s="3">
        <v>7</v>
      </c>
      <c r="B26" s="3">
        <v>0</v>
      </c>
      <c r="C26" s="3">
        <v>0</v>
      </c>
      <c r="D26" s="3">
        <v>1</v>
      </c>
      <c r="E26" s="3">
        <v>2</v>
      </c>
      <c r="F26" s="3">
        <v>2</v>
      </c>
      <c r="G26" s="3">
        <v>0</v>
      </c>
      <c r="H26" s="3">
        <v>2</v>
      </c>
      <c r="I26" s="3">
        <v>2</v>
      </c>
      <c r="J26" s="3">
        <v>2</v>
      </c>
      <c r="K26" s="3">
        <v>2</v>
      </c>
      <c r="L26" s="3">
        <v>6</v>
      </c>
      <c r="M26" s="3">
        <v>2</v>
      </c>
      <c r="N26" s="3">
        <v>0</v>
      </c>
      <c r="O26" s="3">
        <v>2</v>
      </c>
      <c r="P26" s="3">
        <v>6</v>
      </c>
      <c r="Q26" s="3">
        <v>5</v>
      </c>
      <c r="R26" s="3">
        <v>7</v>
      </c>
      <c r="S26" s="3">
        <v>6</v>
      </c>
      <c r="T26" s="3">
        <v>4</v>
      </c>
      <c r="U26" s="7">
        <f t="shared" si="3"/>
        <v>24.96</v>
      </c>
      <c r="V26" s="8">
        <f t="shared" si="4"/>
        <v>25</v>
      </c>
    </row>
    <row r="27" s="2" customFormat="1" ht="33" customHeight="1" spans="1:22">
      <c r="A27" s="3">
        <v>8</v>
      </c>
      <c r="B27" s="3">
        <v>0</v>
      </c>
      <c r="C27" s="3">
        <v>0</v>
      </c>
      <c r="D27" s="3">
        <v>0</v>
      </c>
      <c r="E27" s="3">
        <v>1</v>
      </c>
      <c r="F27" s="3">
        <v>1</v>
      </c>
      <c r="G27" s="3">
        <v>1</v>
      </c>
      <c r="H27" s="3">
        <v>1</v>
      </c>
      <c r="I27" s="3">
        <v>3</v>
      </c>
      <c r="J27" s="3">
        <v>2</v>
      </c>
      <c r="K27" s="3">
        <v>3</v>
      </c>
      <c r="L27" s="3">
        <v>2</v>
      </c>
      <c r="M27" s="3">
        <v>3</v>
      </c>
      <c r="N27" s="3">
        <v>5</v>
      </c>
      <c r="O27" s="3">
        <v>3</v>
      </c>
      <c r="P27" s="3">
        <v>2</v>
      </c>
      <c r="Q27" s="3">
        <v>1</v>
      </c>
      <c r="R27" s="3">
        <v>3</v>
      </c>
      <c r="S27" s="3">
        <v>4</v>
      </c>
      <c r="T27" s="3">
        <v>0</v>
      </c>
      <c r="U27" s="7">
        <f t="shared" si="3"/>
        <v>21.12</v>
      </c>
      <c r="V27" s="8">
        <f t="shared" si="4"/>
        <v>21</v>
      </c>
    </row>
    <row r="28" s="2" customFormat="1" ht="33" customHeight="1" spans="1:22">
      <c r="A28" s="3" t="s">
        <v>570</v>
      </c>
      <c r="B28" s="3">
        <f t="shared" ref="B28:V28" si="5">SUM(B20:B27)</f>
        <v>20</v>
      </c>
      <c r="C28" s="3">
        <f t="shared" si="5"/>
        <v>20</v>
      </c>
      <c r="D28" s="3">
        <f t="shared" si="5"/>
        <v>20</v>
      </c>
      <c r="E28" s="3">
        <f t="shared" si="5"/>
        <v>20</v>
      </c>
      <c r="F28" s="3">
        <f t="shared" si="5"/>
        <v>20</v>
      </c>
      <c r="G28" s="3">
        <f t="shared" si="5"/>
        <v>20</v>
      </c>
      <c r="H28" s="3">
        <f t="shared" si="5"/>
        <v>20</v>
      </c>
      <c r="I28" s="3">
        <f t="shared" si="5"/>
        <v>20</v>
      </c>
      <c r="J28" s="3">
        <f t="shared" si="5"/>
        <v>21</v>
      </c>
      <c r="K28" s="3">
        <f t="shared" si="5"/>
        <v>19</v>
      </c>
      <c r="L28" s="3">
        <f t="shared" si="5"/>
        <v>20</v>
      </c>
      <c r="M28" s="3">
        <f t="shared" si="5"/>
        <v>20</v>
      </c>
      <c r="N28" s="3">
        <f t="shared" si="5"/>
        <v>20</v>
      </c>
      <c r="O28" s="3">
        <f t="shared" si="5"/>
        <v>20</v>
      </c>
      <c r="P28" s="3">
        <f t="shared" si="5"/>
        <v>20</v>
      </c>
      <c r="Q28" s="3">
        <f t="shared" si="5"/>
        <v>20</v>
      </c>
      <c r="R28" s="3">
        <f t="shared" si="5"/>
        <v>20</v>
      </c>
      <c r="S28" s="3">
        <f t="shared" si="5"/>
        <v>20</v>
      </c>
      <c r="T28" s="3">
        <f t="shared" si="5"/>
        <v>14</v>
      </c>
      <c r="U28" s="7">
        <f t="shared" si="5"/>
        <v>262.83</v>
      </c>
      <c r="V28" s="8">
        <f t="shared" si="5"/>
        <v>263</v>
      </c>
    </row>
    <row r="29" s="2" customFormat="1" ht="33" customHeight="1" spans="1:22">
      <c r="A29" s="9" t="s">
        <v>571</v>
      </c>
      <c r="U29" s="9"/>
      <c r="V29" s="9"/>
    </row>
  </sheetData>
  <mergeCells count="10">
    <mergeCell ref="A1:V1"/>
    <mergeCell ref="A14:P14"/>
    <mergeCell ref="A16:V16"/>
    <mergeCell ref="A29:P29"/>
    <mergeCell ref="A2:A3"/>
    <mergeCell ref="A17:A18"/>
    <mergeCell ref="U2:U4"/>
    <mergeCell ref="U17:U19"/>
    <mergeCell ref="V2:V4"/>
    <mergeCell ref="V17:V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selection activeCell="R13" sqref="R13"/>
    </sheetView>
  </sheetViews>
  <sheetFormatPr defaultColWidth="9" defaultRowHeight="16.8"/>
  <cols>
    <col min="1" max="1" width="9" style="2" customWidth="1"/>
    <col min="2" max="13" width="10.625" style="2" customWidth="1"/>
    <col min="14" max="14" width="13.375" style="2" customWidth="1"/>
    <col min="15" max="16384" width="9" style="2" customWidth="1"/>
  </cols>
  <sheetData>
    <row r="1" s="1" customFormat="1" ht="33" customHeight="1" spans="1:16">
      <c r="A1" s="1" t="s">
        <v>573</v>
      </c>
    </row>
    <row r="2" s="2" customFormat="1" ht="27" customHeight="1" spans="1:16">
      <c r="A2" s="3" t="s">
        <v>2</v>
      </c>
      <c r="B2" s="3" t="s">
        <v>530</v>
      </c>
      <c r="C2" s="3" t="s">
        <v>531</v>
      </c>
      <c r="D2" s="3" t="s">
        <v>532</v>
      </c>
      <c r="E2" s="3" t="s">
        <v>533</v>
      </c>
      <c r="F2" s="3" t="s">
        <v>534</v>
      </c>
      <c r="G2" s="3" t="s">
        <v>535</v>
      </c>
      <c r="H2" s="3" t="s">
        <v>536</v>
      </c>
      <c r="I2" s="3" t="s">
        <v>537</v>
      </c>
      <c r="J2" s="3" t="s">
        <v>538</v>
      </c>
      <c r="K2" s="3" t="s">
        <v>539</v>
      </c>
      <c r="L2" s="3" t="s">
        <v>540</v>
      </c>
      <c r="M2" s="3" t="s">
        <v>541</v>
      </c>
      <c r="N2" s="3" t="s">
        <v>542</v>
      </c>
      <c r="O2" s="3" t="s">
        <v>549</v>
      </c>
      <c r="P2" s="3" t="s">
        <v>550</v>
      </c>
    </row>
    <row r="3" s="2" customFormat="1" ht="27" customHeight="1" spans="1:16">
      <c r="A3" s="4"/>
      <c r="B3" s="3" t="s">
        <v>574</v>
      </c>
      <c r="C3" s="3" t="s">
        <v>575</v>
      </c>
      <c r="D3" s="3" t="s">
        <v>576</v>
      </c>
      <c r="E3" s="3" t="s">
        <v>577</v>
      </c>
      <c r="F3" s="3" t="s">
        <v>578</v>
      </c>
      <c r="G3" s="3" t="s">
        <v>579</v>
      </c>
      <c r="H3" s="3" t="s">
        <v>580</v>
      </c>
      <c r="I3" s="3" t="s">
        <v>581</v>
      </c>
      <c r="J3" s="3" t="s">
        <v>582</v>
      </c>
      <c r="K3" s="3" t="s">
        <v>583</v>
      </c>
      <c r="L3" s="3" t="s">
        <v>584</v>
      </c>
      <c r="M3" s="3" t="s">
        <v>585</v>
      </c>
      <c r="N3" s="3" t="s">
        <v>586</v>
      </c>
      <c r="O3" s="5"/>
      <c r="P3" s="5"/>
    </row>
    <row r="4" s="2" customFormat="1" ht="27" customHeight="1" spans="1:16">
      <c r="A4" s="4" t="s">
        <v>508</v>
      </c>
      <c r="B4" s="6">
        <v>0.6</v>
      </c>
      <c r="C4" s="6">
        <v>0.41</v>
      </c>
      <c r="D4" s="6">
        <v>0.32</v>
      </c>
      <c r="E4" s="6">
        <v>0.23</v>
      </c>
      <c r="F4" s="6">
        <v>0.17</v>
      </c>
      <c r="G4" s="6">
        <v>0.12</v>
      </c>
      <c r="H4" s="6">
        <v>0.08</v>
      </c>
      <c r="I4" s="6">
        <v>0.06</v>
      </c>
      <c r="J4" s="6">
        <v>0.04</v>
      </c>
      <c r="K4" s="6">
        <v>0.02</v>
      </c>
      <c r="L4" s="6">
        <v>0.01</v>
      </c>
      <c r="M4" s="6">
        <v>0</v>
      </c>
      <c r="N4" s="6">
        <v>0</v>
      </c>
      <c r="O4" s="4"/>
      <c r="P4" s="4"/>
    </row>
    <row r="5" s="2" customFormat="1" ht="27" customHeight="1" spans="1:16">
      <c r="A5" s="3">
        <v>8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7">
        <f>SUMPRODUCT(B5:N5,B$4:N$4)</f>
        <v>0.06</v>
      </c>
      <c r="P5" s="8">
        <f>ROUND(O5,0)</f>
        <v>0</v>
      </c>
    </row>
    <row r="6" s="2" customFormat="1" ht="27" customHeight="1" spans="1:16">
      <c r="A6" s="3">
        <v>9</v>
      </c>
      <c r="B6" s="3">
        <v>0</v>
      </c>
      <c r="C6" s="3">
        <v>1</v>
      </c>
      <c r="D6" s="3">
        <v>0</v>
      </c>
      <c r="E6" s="3">
        <v>0</v>
      </c>
      <c r="F6" s="3">
        <v>0</v>
      </c>
      <c r="G6" s="3">
        <v>1</v>
      </c>
      <c r="H6" s="3">
        <v>1</v>
      </c>
      <c r="I6" s="3">
        <v>1</v>
      </c>
      <c r="J6" s="3">
        <v>0</v>
      </c>
      <c r="K6" s="3">
        <v>2</v>
      </c>
      <c r="L6" s="3">
        <v>5</v>
      </c>
      <c r="M6" s="3">
        <v>5</v>
      </c>
      <c r="N6" s="3">
        <v>4</v>
      </c>
      <c r="O6" s="7">
        <f>SUMPRODUCT(B6:N6,B$4:N$4)</f>
        <v>0.76</v>
      </c>
      <c r="P6" s="8">
        <f>ROUND(O6,0)</f>
        <v>1</v>
      </c>
    </row>
    <row r="7" s="2" customFormat="1" ht="27" customHeight="1" spans="1:16">
      <c r="A7" s="3">
        <v>10</v>
      </c>
      <c r="B7" s="3">
        <v>5</v>
      </c>
      <c r="C7" s="3">
        <v>4</v>
      </c>
      <c r="D7" s="3">
        <v>5</v>
      </c>
      <c r="E7" s="3">
        <v>5</v>
      </c>
      <c r="F7" s="3">
        <v>5</v>
      </c>
      <c r="G7" s="3">
        <v>4</v>
      </c>
      <c r="H7" s="3">
        <v>4</v>
      </c>
      <c r="I7" s="3">
        <v>3</v>
      </c>
      <c r="J7" s="3">
        <v>5</v>
      </c>
      <c r="K7" s="3">
        <v>3</v>
      </c>
      <c r="L7" s="3">
        <v>0</v>
      </c>
      <c r="M7" s="3">
        <v>0</v>
      </c>
      <c r="N7" s="3">
        <v>0</v>
      </c>
      <c r="O7" s="7">
        <f>SUMPRODUCT(B7:N7,B$4:N$4)</f>
        <v>9.48</v>
      </c>
      <c r="P7" s="8">
        <f>ROUND(O7,0)</f>
        <v>9</v>
      </c>
    </row>
    <row r="8" s="2" customFormat="1" ht="27" customHeight="1" spans="1:16">
      <c r="A8" s="3" t="s">
        <v>570</v>
      </c>
      <c r="B8" s="3">
        <f t="shared" ref="B8:P8" si="0">SUM(B5:B7)</f>
        <v>5</v>
      </c>
      <c r="C8" s="3">
        <f t="shared" si="0"/>
        <v>5</v>
      </c>
      <c r="D8" s="3">
        <f t="shared" si="0"/>
        <v>5</v>
      </c>
      <c r="E8" s="3">
        <f t="shared" si="0"/>
        <v>5</v>
      </c>
      <c r="F8" s="3">
        <f t="shared" si="0"/>
        <v>5</v>
      </c>
      <c r="G8" s="3">
        <f t="shared" si="0"/>
        <v>5</v>
      </c>
      <c r="H8" s="3">
        <f t="shared" si="0"/>
        <v>5</v>
      </c>
      <c r="I8" s="3">
        <f t="shared" si="0"/>
        <v>5</v>
      </c>
      <c r="J8" s="3">
        <f t="shared" si="0"/>
        <v>5</v>
      </c>
      <c r="K8" s="3">
        <f t="shared" si="0"/>
        <v>5</v>
      </c>
      <c r="L8" s="3">
        <f t="shared" si="0"/>
        <v>5</v>
      </c>
      <c r="M8" s="3">
        <f t="shared" si="0"/>
        <v>5</v>
      </c>
      <c r="N8" s="3">
        <f t="shared" si="0"/>
        <v>4</v>
      </c>
      <c r="O8" s="7">
        <f t="shared" si="0"/>
        <v>10.3</v>
      </c>
      <c r="P8" s="8">
        <f t="shared" si="0"/>
        <v>10</v>
      </c>
    </row>
    <row r="9" s="2" customFormat="1" ht="27" customHeight="1" spans="1:16">
      <c r="A9" s="9" t="s">
        <v>587</v>
      </c>
    </row>
    <row r="11" s="1" customFormat="1" ht="33" customHeight="1" spans="1:16">
      <c r="A11" s="1" t="s">
        <v>588</v>
      </c>
    </row>
    <row r="12" s="2" customFormat="1" ht="27" customHeight="1" spans="1:16">
      <c r="A12" s="3" t="s">
        <v>2</v>
      </c>
      <c r="B12" s="3" t="s">
        <v>530</v>
      </c>
      <c r="C12" s="3" t="s">
        <v>531</v>
      </c>
      <c r="D12" s="3" t="s">
        <v>532</v>
      </c>
      <c r="E12" s="3" t="s">
        <v>533</v>
      </c>
      <c r="F12" s="3" t="s">
        <v>534</v>
      </c>
      <c r="G12" s="3" t="s">
        <v>535</v>
      </c>
      <c r="H12" s="3" t="s">
        <v>536</v>
      </c>
      <c r="I12" s="3" t="s">
        <v>537</v>
      </c>
      <c r="J12" s="3" t="s">
        <v>538</v>
      </c>
      <c r="K12" s="3" t="s">
        <v>539</v>
      </c>
      <c r="L12" s="3" t="s">
        <v>540</v>
      </c>
      <c r="M12" s="3" t="s">
        <v>541</v>
      </c>
      <c r="N12" s="3" t="s">
        <v>542</v>
      </c>
      <c r="O12" s="3" t="s">
        <v>549</v>
      </c>
      <c r="P12" s="3" t="s">
        <v>550</v>
      </c>
    </row>
    <row r="13" s="2" customFormat="1" ht="27" customHeight="1" spans="1:16">
      <c r="A13" s="4"/>
      <c r="B13" s="3" t="s">
        <v>574</v>
      </c>
      <c r="C13" s="3" t="s">
        <v>575</v>
      </c>
      <c r="D13" s="3" t="s">
        <v>576</v>
      </c>
      <c r="E13" s="3" t="s">
        <v>577</v>
      </c>
      <c r="F13" s="3" t="s">
        <v>578</v>
      </c>
      <c r="G13" s="3" t="s">
        <v>579</v>
      </c>
      <c r="H13" s="3" t="s">
        <v>580</v>
      </c>
      <c r="I13" s="3" t="s">
        <v>581</v>
      </c>
      <c r="J13" s="3" t="s">
        <v>582</v>
      </c>
      <c r="K13" s="3" t="s">
        <v>583</v>
      </c>
      <c r="L13" s="3" t="s">
        <v>584</v>
      </c>
      <c r="M13" s="3" t="s">
        <v>585</v>
      </c>
      <c r="N13" s="3" t="s">
        <v>586</v>
      </c>
      <c r="O13" s="5"/>
      <c r="P13" s="5"/>
    </row>
    <row r="14" s="2" customFormat="1" ht="27" customHeight="1" spans="1:16">
      <c r="A14" s="4" t="s">
        <v>508</v>
      </c>
      <c r="B14" s="6">
        <v>1</v>
      </c>
      <c r="C14" s="6">
        <v>0.99</v>
      </c>
      <c r="D14" s="6">
        <v>0.98</v>
      </c>
      <c r="E14" s="6">
        <v>0.96</v>
      </c>
      <c r="F14" s="6">
        <v>0.94</v>
      </c>
      <c r="G14" s="6">
        <v>0.89</v>
      </c>
      <c r="H14" s="6">
        <v>0.82</v>
      </c>
      <c r="I14" s="6">
        <v>0.73</v>
      </c>
      <c r="J14" s="6">
        <v>0.6</v>
      </c>
      <c r="K14" s="6">
        <v>0.46</v>
      </c>
      <c r="L14" s="6">
        <v>0.32</v>
      </c>
      <c r="M14" s="6">
        <v>0.21</v>
      </c>
      <c r="N14" s="6">
        <v>0.13</v>
      </c>
      <c r="O14" s="4"/>
      <c r="P14" s="4"/>
    </row>
    <row r="15" s="2" customFormat="1" ht="27" customHeight="1" spans="1:16">
      <c r="A15" s="3">
        <v>8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7">
        <f>SUMPRODUCT(B15:N15,B$14:N$14)</f>
        <v>0.73</v>
      </c>
      <c r="P15" s="8">
        <f>ROUND(O15,0)</f>
        <v>1</v>
      </c>
    </row>
    <row r="16" s="2" customFormat="1" ht="27" customHeight="1" spans="1:16">
      <c r="A16" s="3">
        <v>9</v>
      </c>
      <c r="B16" s="3">
        <v>0</v>
      </c>
      <c r="C16" s="3">
        <v>1</v>
      </c>
      <c r="D16" s="3">
        <v>0</v>
      </c>
      <c r="E16" s="3">
        <v>0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2</v>
      </c>
      <c r="L16" s="3">
        <v>5</v>
      </c>
      <c r="M16" s="3">
        <v>5</v>
      </c>
      <c r="N16" s="3">
        <v>4</v>
      </c>
      <c r="O16" s="7">
        <f>SUMPRODUCT(B16:N16,B$14:N$14)</f>
        <v>7.52</v>
      </c>
      <c r="P16" s="8">
        <f>ROUND(O16,0)</f>
        <v>8</v>
      </c>
    </row>
    <row r="17" s="2" customFormat="1" ht="27" customHeight="1" spans="1:16">
      <c r="A17" s="3">
        <v>10</v>
      </c>
      <c r="B17" s="3">
        <v>5</v>
      </c>
      <c r="C17" s="3">
        <v>4</v>
      </c>
      <c r="D17" s="3">
        <v>5</v>
      </c>
      <c r="E17" s="3">
        <v>5</v>
      </c>
      <c r="F17" s="3">
        <v>5</v>
      </c>
      <c r="G17" s="3">
        <v>4</v>
      </c>
      <c r="H17" s="3">
        <v>4</v>
      </c>
      <c r="I17" s="3">
        <v>3</v>
      </c>
      <c r="J17" s="3">
        <v>5</v>
      </c>
      <c r="K17" s="3">
        <v>3</v>
      </c>
      <c r="L17" s="3">
        <v>0</v>
      </c>
      <c r="M17" s="3">
        <v>0</v>
      </c>
      <c r="N17" s="3">
        <v>0</v>
      </c>
      <c r="O17" s="7">
        <f>SUMPRODUCT(B17:N17,B$14:N$14)</f>
        <v>36.77</v>
      </c>
      <c r="P17" s="8">
        <f>ROUND(O17,0)</f>
        <v>37</v>
      </c>
    </row>
    <row r="18" s="2" customFormat="1" ht="27" customHeight="1" spans="1:16">
      <c r="A18" s="3" t="s">
        <v>570</v>
      </c>
      <c r="B18" s="3">
        <f t="shared" ref="B18:P18" si="1">SUM(B15:B17)</f>
        <v>5</v>
      </c>
      <c r="C18" s="3">
        <f t="shared" si="1"/>
        <v>5</v>
      </c>
      <c r="D18" s="3">
        <f t="shared" si="1"/>
        <v>5</v>
      </c>
      <c r="E18" s="3">
        <f t="shared" si="1"/>
        <v>5</v>
      </c>
      <c r="F18" s="3">
        <f t="shared" si="1"/>
        <v>5</v>
      </c>
      <c r="G18" s="3">
        <f t="shared" si="1"/>
        <v>5</v>
      </c>
      <c r="H18" s="3">
        <f t="shared" si="1"/>
        <v>5</v>
      </c>
      <c r="I18" s="3">
        <f t="shared" si="1"/>
        <v>5</v>
      </c>
      <c r="J18" s="3">
        <f t="shared" si="1"/>
        <v>5</v>
      </c>
      <c r="K18" s="3">
        <f t="shared" si="1"/>
        <v>5</v>
      </c>
      <c r="L18" s="3">
        <f t="shared" si="1"/>
        <v>5</v>
      </c>
      <c r="M18" s="3">
        <f t="shared" si="1"/>
        <v>5</v>
      </c>
      <c r="N18" s="3">
        <f t="shared" si="1"/>
        <v>4</v>
      </c>
      <c r="O18" s="7">
        <f t="shared" si="1"/>
        <v>45.02</v>
      </c>
      <c r="P18" s="8">
        <f t="shared" si="1"/>
        <v>46</v>
      </c>
    </row>
    <row r="19" s="2" customFormat="1" ht="27" customHeight="1" spans="1:16">
      <c r="A19" s="9" t="s">
        <v>587</v>
      </c>
    </row>
  </sheetData>
  <mergeCells count="10">
    <mergeCell ref="A1:P1"/>
    <mergeCell ref="A9:P9"/>
    <mergeCell ref="A11:P11"/>
    <mergeCell ref="A19:P19"/>
    <mergeCell ref="A2:A3"/>
    <mergeCell ref="A12:A13"/>
    <mergeCell ref="O2:O4"/>
    <mergeCell ref="O12:O14"/>
    <mergeCell ref="P2:P4"/>
    <mergeCell ref="P12:P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物理方向人员</vt:lpstr>
      <vt:lpstr>历史方向人员</vt:lpstr>
      <vt:lpstr>物理类概率分析</vt:lpstr>
      <vt:lpstr>历史类概率分析</vt:lpstr>
      <vt:lpstr>物理指标数</vt:lpstr>
      <vt:lpstr>历史指标数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smshine</cp:lastModifiedBy>
  <dcterms:created xsi:type="dcterms:W3CDTF">2026-09-19T11:34:00Z</dcterms:created>
  <dcterms:modified xsi:type="dcterms:W3CDTF">2026-09-26T16:29:56Z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FB4211193877468D8482B76A06708A41_43</vt:lpwstr>
  </property>
  <property fmtid="{D5CDD505-2E9C-101B-9397-08002B2CF9AE}" pid="3" name="KSOProductBuildVer">
    <vt:lpwstr>1033-12.1.26046.26046</vt:lpwstr>
  </property>
  <property fmtid="{D5CDD505-2E9C-101B-9397-08002B2CF9AE}" pid="4" name="CalculationRule">
    <vt:i4>0</vt:i4>
  </property>
</Properties>
</file>